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506" windowWidth="11955" windowHeight="12690" tabRatio="704" activeTab="1"/>
  </bookViews>
  <sheets>
    <sheet name="#6 Handicap2TPL 15-22sep" sheetId="1" r:id="rId1"/>
    <sheet name="#5 Handicap2TPL 01-15sep" sheetId="2" r:id="rId2"/>
    <sheet name="#4 Handicap2TPL 15-31aug" sheetId="3" r:id="rId3"/>
    <sheet name="#3 Handicap2TPL 01-15aug" sheetId="4" r:id="rId4"/>
    <sheet name="#2 Handicap2TPL 15-30jul" sheetId="5" r:id="rId5"/>
    <sheet name="#1 Handicap2TPL 1-15jul" sheetId="6" r:id="rId6"/>
  </sheets>
  <externalReferences>
    <externalReference r:id="rId9"/>
    <externalReference r:id="rId10"/>
    <externalReference r:id="rId11"/>
  </externalReferences>
  <definedNames>
    <definedName name="\p">'[2]Palgaleht'!#REF!</definedName>
    <definedName name="LEHETEGU">'[2]Palgaleht'!#REF!</definedName>
    <definedName name="Lines">'[1]List_Texts'!$A$37:$A$72</definedName>
    <definedName name="Päevi">#REF!</definedName>
    <definedName name="Players" localSheetId="5">'#1 Handicap2TPL 1-15jul'!$C$4:$C$32</definedName>
    <definedName name="Players" localSheetId="4">'#2 Handicap2TPL 15-30jul'!$D$4:$D$33</definedName>
    <definedName name="Players" localSheetId="3">'#3 Handicap2TPL 01-15aug'!$E$4:$E$33</definedName>
    <definedName name="Players" localSheetId="2">'#4 Handicap2TPL 15-31aug'!$F$4:$F$34</definedName>
    <definedName name="Players" localSheetId="1">'#5 Handicap2TPL 01-15sep'!$G$4:$G$35</definedName>
    <definedName name="Players" localSheetId="0">'#6 Handicap2TPL 15-22sep'!$H$4:$H$36</definedName>
    <definedName name="Players">#REF!</definedName>
    <definedName name="_xlnm.Print_Area" localSheetId="5">'#1 Handicap2TPL 1-15jul'!$A$1:$G$31</definedName>
    <definedName name="_xlnm.Print_Area" localSheetId="4">'#2 Handicap2TPL 15-30jul'!$A$1:$H$32</definedName>
    <definedName name="_xlnm.Print_Area" localSheetId="3">'#3 Handicap2TPL 01-15aug'!$A$1:$BK$33</definedName>
    <definedName name="_xlnm.Print_Area" localSheetId="2">'#4 Handicap2TPL 15-31aug'!$A$1:$J$33</definedName>
    <definedName name="_xlnm.Print_Area" localSheetId="1">'#5 Handicap2TPL 01-15sep'!$A$1:$K$34</definedName>
    <definedName name="_xlnm.Print_Area" localSheetId="0">'#6 Handicap2TPL 15-22sep'!$A$1:$L$36</definedName>
  </definedNames>
  <calcPr fullCalcOnLoad="1"/>
</workbook>
</file>

<file path=xl/sharedStrings.xml><?xml version="1.0" encoding="utf-8"?>
<sst xmlns="http://schemas.openxmlformats.org/spreadsheetml/2006/main" count="466" uniqueCount="71">
  <si>
    <t xml:space="preserve">HDC pec kvalif    </t>
  </si>
  <si>
    <t>Player</t>
  </si>
  <si>
    <t>Sex</t>
  </si>
  <si>
    <t>avg pec kvalif.</t>
  </si>
  <si>
    <t>Games</t>
  </si>
  <si>
    <t>Aigars Strautiņš</t>
  </si>
  <si>
    <t>M</t>
  </si>
  <si>
    <t>Arnis Bērziņš</t>
  </si>
  <si>
    <t>Dmitrijs Dolgovs</t>
  </si>
  <si>
    <t>Dmitrijs Paškovs</t>
  </si>
  <si>
    <t>Igors Kude</t>
  </si>
  <si>
    <t>Ivars Vinters</t>
  </si>
  <si>
    <t>Jānis Naļivaiko</t>
  </si>
  <si>
    <t>Jānis Štokmanis</t>
  </si>
  <si>
    <t>Janis Zālītis</t>
  </si>
  <si>
    <t>Janis Zemitis</t>
  </si>
  <si>
    <t xml:space="preserve">Jelena Šorohova </t>
  </si>
  <si>
    <t>F</t>
  </si>
  <si>
    <t>Jurijs Dolgovs</t>
  </si>
  <si>
    <t>Kaspars Beķeris</t>
  </si>
  <si>
    <t>Kirils Hudjakovs</t>
  </si>
  <si>
    <t>Leo Rožkalns</t>
  </si>
  <si>
    <t>Marina Petrova</t>
  </si>
  <si>
    <t>Maris Eisaks</t>
  </si>
  <si>
    <t>Māris Štokmanis</t>
  </si>
  <si>
    <t>Natālija Pribiļeva</t>
  </si>
  <si>
    <t>Normunds Bundzenieks</t>
  </si>
  <si>
    <t>Oskars Kreilis</t>
  </si>
  <si>
    <t>Pēteris Martinsons</t>
  </si>
  <si>
    <t>Raimonds Rutenbergs</t>
  </si>
  <si>
    <t>Renārs Rutenbergs</t>
  </si>
  <si>
    <t>Sergejs Vorobjovs</t>
  </si>
  <si>
    <t>Tatjana Teļnova</t>
  </si>
  <si>
    <t>Veronika Hudjakova</t>
  </si>
  <si>
    <t xml:space="preserve">Vladimirs Pribiļevs </t>
  </si>
  <si>
    <t>LAST RESULTS</t>
  </si>
  <si>
    <r>
      <t xml:space="preserve">Handikapi turnīram </t>
    </r>
    <r>
      <rPr>
        <b/>
        <sz val="26"/>
        <color indexed="9"/>
        <rFont val="Century Schoolbook"/>
        <family val="1"/>
      </rPr>
      <t>"2TPL"</t>
    </r>
    <r>
      <rPr>
        <b/>
        <sz val="18"/>
        <color indexed="9"/>
        <rFont val="Century Schoolbook"/>
        <family val="1"/>
      </rPr>
      <t xml:space="preserve"> 2009</t>
    </r>
  </si>
  <si>
    <t xml:space="preserve">Spēkā no: </t>
  </si>
  <si>
    <t>01.jūl - 15.jūl.</t>
  </si>
  <si>
    <t>Handikapi turnīram "2TPL"</t>
  </si>
  <si>
    <t>Haralds Zeidmanis</t>
  </si>
  <si>
    <t xml:space="preserve">HDC 2 pec kvalif    </t>
  </si>
  <si>
    <t>#</t>
  </si>
  <si>
    <t>hdc old1</t>
  </si>
  <si>
    <t>Spēkā no: 15.-31. jūl.2009</t>
  </si>
  <si>
    <t>Spēkā no: 01.-15. aug. 2009</t>
  </si>
  <si>
    <t xml:space="preserve">HDC old2   </t>
  </si>
  <si>
    <t>games 21.07.</t>
  </si>
  <si>
    <t>games 28.07.</t>
  </si>
  <si>
    <t xml:space="preserve">HDC old3    </t>
  </si>
  <si>
    <t>Spēkā no: 15.-31. aug. 2009</t>
  </si>
  <si>
    <t xml:space="preserve">avg </t>
  </si>
  <si>
    <t xml:space="preserve">avg  </t>
  </si>
  <si>
    <t xml:space="preserve">HDC 3   </t>
  </si>
  <si>
    <t xml:space="preserve">HDC 4   </t>
  </si>
  <si>
    <t>games 04.07.</t>
  </si>
  <si>
    <t>games 11.07.</t>
  </si>
  <si>
    <t>Juris Bricis</t>
  </si>
  <si>
    <t>x</t>
  </si>
  <si>
    <t>Spēkā no: 01.-15. sep. 2009</t>
  </si>
  <si>
    <t>Vladimirs Lagunovs</t>
  </si>
  <si>
    <t xml:space="preserve">HDC old4   </t>
  </si>
  <si>
    <t>games 01.09.</t>
  </si>
  <si>
    <t>games 08.09.</t>
  </si>
  <si>
    <t>games 18.08.</t>
  </si>
  <si>
    <t>games 25.08.</t>
  </si>
  <si>
    <t xml:space="preserve">HDC 5   </t>
  </si>
  <si>
    <t>Spēkā no: 15.-22. sep. 2009</t>
  </si>
  <si>
    <t>Staņislavs Visockis</t>
  </si>
  <si>
    <t xml:space="preserve">HDC old5   </t>
  </si>
  <si>
    <t xml:space="preserve">HDC 6  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</si>
</sst>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&quot;р.&quot;;\-#,##0&quot;р.&quot;"/>
    <numFmt numFmtId="178" formatCode="#,##0&quot;р.&quot;;[Red]\-#,##0&quot;р.&quot;"/>
    <numFmt numFmtId="179" formatCode="#,##0.00&quot;р.&quot;;\-#,##0.00&quot;р.&quot;"/>
    <numFmt numFmtId="180" formatCode="#,##0.00&quot;р.&quot;;[Red]\-#,##0.00&quot;р.&quot;"/>
    <numFmt numFmtId="181" formatCode="_-* #,##0&quot;р.&quot;_-;\-* #,##0&quot;р.&quot;_-;_-* &quot;-&quot;&quot;р.&quot;_-;_-@_-"/>
    <numFmt numFmtId="182" formatCode="_-* #,##0_р_._-;\-* #,##0_р_._-;_-* &quot;-&quot;_р_._-;_-@_-"/>
    <numFmt numFmtId="183" formatCode="_-* #,##0.00&quot;р.&quot;_-;\-* #,##0.00&quot;р.&quot;_-;_-* &quot;-&quot;??&quot;р.&quot;_-;_-@_-"/>
    <numFmt numFmtId="184" formatCode="_-* #,##0.00_р_._-;\-* #,##0.00_р_._-;_-* &quot;-&quot;??_р_._-;_-@_-"/>
    <numFmt numFmtId="185" formatCode="[$-409]h:mm:ss\ AM/PM"/>
    <numFmt numFmtId="186" formatCode="[$-409]dddd\,\ mmmm\ dd\,\ yyyy"/>
    <numFmt numFmtId="187" formatCode="[$-409]dd\-mmm\-yy;@"/>
    <numFmt numFmtId="188" formatCode="00000"/>
    <numFmt numFmtId="189" formatCode="[$-409]d\-mmm\-yyyy;@"/>
    <numFmt numFmtId="190" formatCode="0.000"/>
    <numFmt numFmtId="191" formatCode="0.0000"/>
    <numFmt numFmtId="192" formatCode="0.00000"/>
    <numFmt numFmtId="193" formatCode="[$Ђ-2]\ #,##0.00_);[Red]\([$Ђ-2]\ #,##0.00\)"/>
    <numFmt numFmtId="194" formatCode="[$-FC19]d\ mmmm\ yyyy\ &quot;г.&quot;"/>
    <numFmt numFmtId="195" formatCode="#,##0\ &quot;kr&quot;;\-#,##0\ &quot;kr&quot;"/>
    <numFmt numFmtId="196" formatCode="#,##0\ &quot;kr&quot;;[Red]\-#,##0\ &quot;kr&quot;"/>
    <numFmt numFmtId="197" formatCode="#,##0.00\ &quot;kr&quot;;\-#,##0.00\ &quot;kr&quot;"/>
    <numFmt numFmtId="198" formatCode="#,##0.00\ &quot;kr&quot;;[Red]\-#,##0.00\ &quot;kr&quot;"/>
    <numFmt numFmtId="199" formatCode="_-* #,##0\ &quot;kr&quot;_-;\-* #,##0\ &quot;kr&quot;_-;_-* &quot;-&quot;\ &quot;kr&quot;_-;_-@_-"/>
    <numFmt numFmtId="200" formatCode="_-* #,##0\ _k_r_-;\-* #,##0\ _k_r_-;_-* &quot;-&quot;\ _k_r_-;_-@_-"/>
    <numFmt numFmtId="201" formatCode="_-* #,##0.00\ &quot;kr&quot;_-;\-* #,##0.00\ &quot;kr&quot;_-;_-* &quot;-&quot;??\ &quot;kr&quot;_-;_-@_-"/>
    <numFmt numFmtId="202" formatCode="_-* #,##0.00\ _k_r_-;\-* #,##0.00\ _k_r_-;_-* &quot;-&quot;??\ _k_r_-;_-@_-"/>
    <numFmt numFmtId="203" formatCode="#,##0\ &quot;EEK&quot;;\-#,##0\ &quot;EEK&quot;"/>
    <numFmt numFmtId="204" formatCode="#,##0\ &quot;EEK&quot;;[Red]\-#,##0\ &quot;EEK&quot;"/>
    <numFmt numFmtId="205" formatCode="#,##0.00\ &quot;EEK&quot;;\-#,##0.00\ &quot;EEK&quot;"/>
    <numFmt numFmtId="206" formatCode="#,##0.00\ &quot;EEK&quot;;[Red]\-#,##0.00\ &quot;EEK&quot;"/>
    <numFmt numFmtId="207" formatCode="_-* #,##0\ &quot;EEK&quot;_-;\-* #,##0\ &quot;EEK&quot;_-;_-* &quot;-&quot;\ &quot;EEK&quot;_-;_-@_-"/>
    <numFmt numFmtId="208" formatCode="_-* #,##0\ _E_E_K_-;\-* #,##0\ _E_E_K_-;_-* &quot;-&quot;\ _E_E_K_-;_-@_-"/>
    <numFmt numFmtId="209" formatCode="_-* #,##0.00\ &quot;EEK&quot;_-;\-* #,##0.00\ &quot;EEK&quot;_-;_-* &quot;-&quot;??\ &quot;EEK&quot;_-;_-@_-"/>
    <numFmt numFmtId="210" formatCode="_-* #,##0.00\ _E_E_K_-;\-* #,##0.00\ _E_E_K_-;_-* &quot;-&quot;??\ _E_E_K_-;_-@_-"/>
    <numFmt numFmtId="211" formatCode="mm/dd/yy"/>
    <numFmt numFmtId="212" formatCode="General_)"/>
    <numFmt numFmtId="213" formatCode="#."/>
    <numFmt numFmtId="214" formatCode="0.00_)"/>
    <numFmt numFmtId="215" formatCode="m/d"/>
    <numFmt numFmtId="216" formatCode="0.0%"/>
    <numFmt numFmtId="217" formatCode="m/d/yy"/>
    <numFmt numFmtId="218" formatCode="mmmmm"/>
    <numFmt numFmtId="219" formatCode="dd\-mmm\-yy"/>
    <numFmt numFmtId="220" formatCode="dd\-mmm\-yy_)"/>
    <numFmt numFmtId="221" formatCode="0;[Red]0"/>
    <numFmt numFmtId="222" formatCode="00"/>
    <numFmt numFmtId="223" formatCode="#,##0.0"/>
  </numFmts>
  <fonts count="35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8"/>
      <color indexed="9"/>
      <name val="Century Schoolbook"/>
      <family val="1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sz val="12"/>
      <name val="Arial"/>
      <family val="2"/>
    </font>
    <font>
      <b/>
      <sz val="14"/>
      <color indexed="10"/>
      <name val="Century Schoolbook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0"/>
      <name val="Tahoma"/>
      <family val="2"/>
    </font>
    <font>
      <b/>
      <sz val="26"/>
      <color indexed="9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entury Schoolbook"/>
      <family val="1"/>
    </font>
    <font>
      <b/>
      <sz val="8"/>
      <color indexed="10"/>
      <name val="Century Schoolbook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 locked="0"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1" fontId="0" fillId="0" borderId="0" xfId="57" applyNumberFormat="1" applyFont="1" applyAlignment="1" applyProtection="1">
      <alignment horizontal="center"/>
      <protection locked="0"/>
    </xf>
    <xf numFmtId="0" fontId="4" fillId="0" borderId="0" xfId="57" applyFont="1" applyAlignment="1" applyProtection="1">
      <alignment horizontal="left" vertical="center" indent="1"/>
      <protection locked="0"/>
    </xf>
    <xf numFmtId="0" fontId="4" fillId="0" borderId="0" xfId="57" applyFont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center" vertical="center"/>
      <protection locked="0"/>
    </xf>
    <xf numFmtId="0" fontId="3" fillId="0" borderId="0" xfId="57" applyFont="1" applyAlignment="1" applyProtection="1">
      <alignment horizontal="center" vertical="center"/>
      <protection locked="0"/>
    </xf>
    <xf numFmtId="0" fontId="0" fillId="0" borderId="0" xfId="57" applyProtection="1">
      <alignment/>
      <protection locked="0"/>
    </xf>
    <xf numFmtId="0" fontId="5" fillId="20" borderId="0" xfId="57" applyFont="1" applyFill="1" applyAlignment="1" applyProtection="1">
      <alignment/>
      <protection locked="0"/>
    </xf>
    <xf numFmtId="1" fontId="0" fillId="20" borderId="0" xfId="57" applyNumberFormat="1" applyFont="1" applyFill="1" applyAlignment="1" applyProtection="1">
      <alignment horizontal="center"/>
      <protection locked="0"/>
    </xf>
    <xf numFmtId="0" fontId="6" fillId="20" borderId="0" xfId="57" applyFont="1" applyFill="1" applyAlignment="1" applyProtection="1">
      <alignment/>
      <protection locked="0"/>
    </xf>
    <xf numFmtId="0" fontId="7" fillId="20" borderId="0" xfId="57" applyFont="1" applyFill="1" applyAlignment="1" applyProtection="1">
      <alignment horizontal="center"/>
      <protection locked="0"/>
    </xf>
    <xf numFmtId="0" fontId="8" fillId="20" borderId="0" xfId="57" applyFont="1" applyFill="1" applyBorder="1" applyAlignment="1" applyProtection="1">
      <alignment horizontal="center" vertical="center"/>
      <protection locked="0"/>
    </xf>
    <xf numFmtId="0" fontId="3" fillId="20" borderId="10" xfId="57" applyFont="1" applyFill="1" applyBorder="1" applyAlignment="1" applyProtection="1">
      <alignment horizontal="center" vertical="center"/>
      <protection locked="0"/>
    </xf>
    <xf numFmtId="0" fontId="9" fillId="20" borderId="0" xfId="57" applyFont="1" applyFill="1" applyAlignment="1" applyProtection="1">
      <alignment horizontal="left"/>
      <protection locked="0"/>
    </xf>
    <xf numFmtId="0" fontId="4" fillId="20" borderId="0" xfId="57" applyFont="1" applyFill="1" applyAlignment="1" applyProtection="1">
      <alignment horizontal="center" vertical="center"/>
      <protection locked="0"/>
    </xf>
    <xf numFmtId="0" fontId="0" fillId="20" borderId="0" xfId="57" applyFont="1" applyFill="1" applyAlignment="1" applyProtection="1">
      <alignment horizontal="center" vertical="center"/>
      <protection locked="0"/>
    </xf>
    <xf numFmtId="0" fontId="10" fillId="20" borderId="11" xfId="57" applyFont="1" applyFill="1" applyBorder="1" applyAlignment="1" applyProtection="1">
      <alignment horizontal="center" vertical="center" wrapText="1"/>
      <protection locked="0"/>
    </xf>
    <xf numFmtId="1" fontId="11" fillId="24" borderId="12" xfId="57" applyNumberFormat="1" applyFont="1" applyFill="1" applyBorder="1" applyAlignment="1" applyProtection="1">
      <alignment horizontal="center" vertical="center" wrapText="1"/>
      <protection locked="0"/>
    </xf>
    <xf numFmtId="0" fontId="4" fillId="20" borderId="13" xfId="57" applyFont="1" applyFill="1" applyBorder="1" applyAlignment="1" applyProtection="1">
      <alignment horizontal="center" vertical="center" wrapText="1"/>
      <protection locked="0"/>
    </xf>
    <xf numFmtId="176" fontId="11" fillId="20" borderId="13" xfId="57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57" applyFont="1" applyBorder="1" applyAlignment="1" applyProtection="1">
      <alignment horizontal="center" vertical="center" wrapText="1"/>
      <protection locked="0"/>
    </xf>
    <xf numFmtId="0" fontId="11" fillId="0" borderId="13" xfId="57" applyFont="1" applyBorder="1" applyAlignment="1" applyProtection="1">
      <alignment horizontal="center" vertical="center" wrapText="1"/>
      <protection locked="0"/>
    </xf>
    <xf numFmtId="0" fontId="11" fillId="0" borderId="14" xfId="57" applyFont="1" applyBorder="1" applyAlignment="1" applyProtection="1">
      <alignment horizontal="center" vertical="center" wrapText="1"/>
      <protection locked="0"/>
    </xf>
    <xf numFmtId="0" fontId="11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15" xfId="57" applyFont="1" applyFill="1" applyBorder="1" applyProtection="1">
      <alignment/>
      <protection locked="0"/>
    </xf>
    <xf numFmtId="1" fontId="12" fillId="24" borderId="16" xfId="57" applyNumberFormat="1" applyFont="1" applyFill="1" applyBorder="1" applyAlignment="1" applyProtection="1">
      <alignment horizontal="center"/>
      <protection locked="0"/>
    </xf>
    <xf numFmtId="0" fontId="13" fillId="0" borderId="16" xfId="57" applyFont="1" applyFill="1" applyBorder="1" applyAlignment="1" applyProtection="1">
      <alignment horizontal="left" vertical="center" indent="1"/>
      <protection locked="0"/>
    </xf>
    <xf numFmtId="0" fontId="4" fillId="0" borderId="16" xfId="57" applyFont="1" applyFill="1" applyBorder="1" applyAlignment="1" applyProtection="1">
      <alignment horizontal="center" vertical="center"/>
      <protection locked="0"/>
    </xf>
    <xf numFmtId="2" fontId="12" fillId="0" borderId="16" xfId="57" applyNumberFormat="1" applyFont="1" applyFill="1" applyBorder="1" applyAlignment="1" applyProtection="1">
      <alignment horizontal="center" vertical="center"/>
      <protection locked="0"/>
    </xf>
    <xf numFmtId="0" fontId="4" fillId="25" borderId="16" xfId="0" applyFont="1" applyFill="1" applyBorder="1" applyAlignment="1" applyProtection="1">
      <alignment horizontal="center" vertical="center"/>
      <protection locked="0"/>
    </xf>
    <xf numFmtId="0" fontId="0" fillId="0" borderId="16" xfId="57" applyFont="1" applyFill="1" applyBorder="1">
      <alignment/>
      <protection locked="0"/>
    </xf>
    <xf numFmtId="0" fontId="3" fillId="0" borderId="0" xfId="57" applyFont="1" applyFill="1" applyBorder="1">
      <alignment/>
      <protection locked="0"/>
    </xf>
    <xf numFmtId="0" fontId="3" fillId="0" borderId="0" xfId="57" applyFont="1" applyFill="1" applyBorder="1" applyProtection="1">
      <alignment/>
      <protection locked="0"/>
    </xf>
    <xf numFmtId="0" fontId="0" fillId="0" borderId="0" xfId="57" applyFont="1" applyFill="1" applyProtection="1">
      <alignment/>
      <protection locked="0"/>
    </xf>
    <xf numFmtId="0" fontId="0" fillId="0" borderId="0" xfId="57" applyBorder="1">
      <alignment/>
      <protection locked="0"/>
    </xf>
    <xf numFmtId="0" fontId="3" fillId="20" borderId="0" xfId="57" applyFont="1" applyFill="1" applyBorder="1" applyAlignment="1" applyProtection="1">
      <alignment horizontal="center" vertical="center"/>
      <protection locked="0"/>
    </xf>
    <xf numFmtId="0" fontId="3" fillId="20" borderId="0" xfId="57" applyFont="1" applyFill="1" applyAlignment="1" applyProtection="1">
      <alignment horizontal="center" vertical="center"/>
      <protection locked="0"/>
    </xf>
    <xf numFmtId="176" fontId="3" fillId="20" borderId="13" xfId="57" applyNumberFormat="1" applyFont="1" applyFill="1" applyBorder="1" applyAlignment="1" applyProtection="1">
      <alignment horizontal="center" vertical="center" wrapText="1"/>
      <protection locked="0"/>
    </xf>
    <xf numFmtId="2" fontId="3" fillId="0" borderId="16" xfId="57" applyNumberFormat="1" applyFont="1" applyFill="1" applyBorder="1" applyAlignment="1" applyProtection="1">
      <alignment horizontal="center" vertical="center"/>
      <protection locked="0"/>
    </xf>
    <xf numFmtId="0" fontId="3" fillId="0" borderId="17" xfId="57" applyFont="1" applyFill="1" applyBorder="1" applyAlignment="1" applyProtection="1">
      <alignment horizontal="center" vertical="center"/>
      <protection locked="0"/>
    </xf>
    <xf numFmtId="0" fontId="3" fillId="0" borderId="16" xfId="57" applyFont="1" applyFill="1" applyBorder="1" applyAlignment="1" applyProtection="1">
      <alignment horizontal="center" vertical="center"/>
      <protection locked="0"/>
    </xf>
    <xf numFmtId="0" fontId="3" fillId="0" borderId="18" xfId="57" applyFont="1" applyFill="1" applyBorder="1" applyAlignment="1" applyProtection="1">
      <alignment horizontal="center" vertical="center"/>
      <protection locked="0"/>
    </xf>
    <xf numFmtId="0" fontId="3" fillId="0" borderId="19" xfId="57" applyFont="1" applyFill="1" applyBorder="1" applyAlignment="1" applyProtection="1">
      <alignment horizontal="center" vertical="center"/>
      <protection locked="0"/>
    </xf>
    <xf numFmtId="0" fontId="3" fillId="0" borderId="15" xfId="57" applyFont="1" applyFill="1" applyBorder="1" applyAlignment="1" applyProtection="1">
      <alignment horizontal="center" vertical="center"/>
      <protection locked="0"/>
    </xf>
    <xf numFmtId="0" fontId="3" fillId="0" borderId="20" xfId="57" applyFont="1" applyFill="1" applyBorder="1" applyAlignment="1" applyProtection="1">
      <alignment horizontal="center" vertical="center"/>
      <protection locked="0"/>
    </xf>
    <xf numFmtId="0" fontId="3" fillId="0" borderId="21" xfId="57" applyFont="1" applyFill="1" applyBorder="1" applyAlignment="1" applyProtection="1">
      <alignment horizontal="center" vertical="center"/>
      <protection locked="0"/>
    </xf>
    <xf numFmtId="0" fontId="3" fillId="0" borderId="20" xfId="57" applyFont="1" applyFill="1" applyBorder="1" applyProtection="1">
      <alignment/>
      <protection locked="0"/>
    </xf>
    <xf numFmtId="1" fontId="12" fillId="24" borderId="21" xfId="57" applyNumberFormat="1" applyFont="1" applyFill="1" applyBorder="1" applyAlignment="1" applyProtection="1">
      <alignment horizontal="center"/>
      <protection locked="0"/>
    </xf>
    <xf numFmtId="0" fontId="13" fillId="0" borderId="21" xfId="57" applyFont="1" applyFill="1" applyBorder="1" applyAlignment="1" applyProtection="1">
      <alignment horizontal="left" vertical="center" indent="1"/>
      <protection locked="0"/>
    </xf>
    <xf numFmtId="0" fontId="4" fillId="0" borderId="21" xfId="57" applyFont="1" applyFill="1" applyBorder="1" applyAlignment="1" applyProtection="1">
      <alignment horizontal="center" vertical="center"/>
      <protection locked="0"/>
    </xf>
    <xf numFmtId="0" fontId="0" fillId="0" borderId="0" xfId="57" applyFont="1" applyFill="1" applyBorder="1" applyProtection="1">
      <alignment/>
      <protection locked="0"/>
    </xf>
    <xf numFmtId="1" fontId="10" fillId="20" borderId="22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57" applyFont="1" applyFill="1" applyBorder="1" applyProtection="1">
      <alignment/>
      <protection locked="0"/>
    </xf>
    <xf numFmtId="0" fontId="0" fillId="0" borderId="15" xfId="57" applyFont="1" applyFill="1" applyBorder="1" applyProtection="1">
      <alignment/>
      <protection locked="0"/>
    </xf>
    <xf numFmtId="0" fontId="0" fillId="0" borderId="20" xfId="57" applyFont="1" applyFill="1" applyBorder="1" applyProtection="1">
      <alignment/>
      <protection locked="0"/>
    </xf>
    <xf numFmtId="0" fontId="0" fillId="0" borderId="21" xfId="57" applyFont="1" applyFill="1" applyBorder="1" applyProtection="1">
      <alignment/>
      <protection locked="0"/>
    </xf>
    <xf numFmtId="0" fontId="4" fillId="25" borderId="19" xfId="0" applyFont="1" applyFill="1" applyBorder="1" applyAlignment="1" applyProtection="1">
      <alignment horizontal="center" vertical="center"/>
      <protection locked="0"/>
    </xf>
    <xf numFmtId="0" fontId="0" fillId="0" borderId="19" xfId="57" applyFont="1" applyFill="1" applyBorder="1">
      <alignment/>
      <protection locked="0"/>
    </xf>
    <xf numFmtId="0" fontId="0" fillId="0" borderId="23" xfId="57" applyFont="1" applyFill="1" applyBorder="1">
      <alignment/>
      <protection locked="0"/>
    </xf>
    <xf numFmtId="0" fontId="4" fillId="25" borderId="15" xfId="0" applyFont="1" applyFill="1" applyBorder="1" applyAlignment="1" applyProtection="1">
      <alignment horizontal="center" vertical="center"/>
      <protection locked="0"/>
    </xf>
    <xf numFmtId="0" fontId="4" fillId="25" borderId="21" xfId="0" applyFont="1" applyFill="1" applyBorder="1" applyAlignment="1" applyProtection="1">
      <alignment horizontal="center" vertical="center"/>
      <protection locked="0"/>
    </xf>
    <xf numFmtId="0" fontId="0" fillId="0" borderId="21" xfId="57" applyFont="1" applyFill="1" applyBorder="1">
      <alignment/>
      <protection locked="0"/>
    </xf>
    <xf numFmtId="0" fontId="0" fillId="0" borderId="24" xfId="57" applyFont="1" applyFill="1" applyBorder="1">
      <alignment/>
      <protection locked="0"/>
    </xf>
    <xf numFmtId="0" fontId="0" fillId="0" borderId="17" xfId="57" applyFont="1" applyFill="1" applyBorder="1" applyProtection="1">
      <alignment/>
      <protection locked="0"/>
    </xf>
    <xf numFmtId="0" fontId="0" fillId="0" borderId="25" xfId="57" applyFont="1" applyFill="1" applyBorder="1" applyProtection="1">
      <alignment/>
      <protection locked="0"/>
    </xf>
    <xf numFmtId="0" fontId="0" fillId="0" borderId="0" xfId="57" applyFont="1" applyFill="1" applyBorder="1">
      <alignment/>
      <protection locked="0"/>
    </xf>
    <xf numFmtId="0" fontId="0" fillId="0" borderId="26" xfId="57" applyFont="1" applyFill="1" applyBorder="1">
      <alignment/>
      <protection locked="0"/>
    </xf>
    <xf numFmtId="0" fontId="0" fillId="0" borderId="17" xfId="57" applyFont="1" applyFill="1" applyBorder="1">
      <alignment/>
      <protection locked="0"/>
    </xf>
    <xf numFmtId="0" fontId="0" fillId="0" borderId="27" xfId="57" applyFont="1" applyFill="1" applyBorder="1">
      <alignment/>
      <protection locked="0"/>
    </xf>
    <xf numFmtId="0" fontId="3" fillId="0" borderId="27" xfId="57" applyFont="1" applyFill="1" applyBorder="1">
      <alignment/>
      <protection locked="0"/>
    </xf>
    <xf numFmtId="0" fontId="9" fillId="20" borderId="0" xfId="57" applyFont="1" applyFill="1" applyAlignment="1" applyProtection="1">
      <alignment horizontal="center"/>
      <protection locked="0"/>
    </xf>
    <xf numFmtId="0" fontId="3" fillId="0" borderId="0" xfId="57" applyFont="1" applyBorder="1" applyProtection="1">
      <alignment/>
      <protection locked="0"/>
    </xf>
    <xf numFmtId="0" fontId="3" fillId="0" borderId="0" xfId="0" applyFont="1" applyBorder="1" applyAlignment="1">
      <alignment/>
    </xf>
    <xf numFmtId="0" fontId="11" fillId="0" borderId="11" xfId="57" applyFont="1" applyBorder="1" applyAlignment="1" applyProtection="1">
      <alignment horizontal="center" vertical="center" wrapText="1"/>
      <protection locked="0"/>
    </xf>
    <xf numFmtId="0" fontId="10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10" fillId="20" borderId="12" xfId="57" applyFont="1" applyFill="1" applyBorder="1" applyAlignment="1" applyProtection="1">
      <alignment horizontal="center" vertical="center" wrapText="1"/>
      <protection locked="0"/>
    </xf>
    <xf numFmtId="0" fontId="0" fillId="0" borderId="16" xfId="57" applyFont="1" applyFill="1" applyBorder="1" applyAlignment="1" applyProtection="1">
      <alignment horizontal="center" vertical="center"/>
      <protection locked="0"/>
    </xf>
    <xf numFmtId="0" fontId="0" fillId="0" borderId="16" xfId="57" applyFont="1" applyFill="1" applyBorder="1" applyAlignment="1" applyProtection="1">
      <alignment horizontal="center"/>
      <protection locked="0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0" fontId="0" fillId="0" borderId="16" xfId="57" applyFont="1" applyFill="1" applyBorder="1">
      <alignment/>
      <protection locked="0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57" applyFont="1" applyFill="1" applyBorder="1" applyProtection="1">
      <alignment/>
      <protection locked="0"/>
    </xf>
    <xf numFmtId="1" fontId="8" fillId="0" borderId="16" xfId="57" applyNumberFormat="1" applyFont="1" applyFill="1" applyBorder="1" applyAlignment="1" applyProtection="1">
      <alignment horizontal="center"/>
      <protection locked="0"/>
    </xf>
    <xf numFmtId="0" fontId="0" fillId="0" borderId="0" xfId="57" applyFont="1" applyFill="1" applyProtection="1">
      <alignment/>
      <protection locked="0"/>
    </xf>
    <xf numFmtId="1" fontId="8" fillId="0" borderId="21" xfId="57" applyNumberFormat="1" applyFont="1" applyFill="1" applyBorder="1" applyAlignment="1" applyProtection="1">
      <alignment horizontal="center"/>
      <protection locked="0"/>
    </xf>
    <xf numFmtId="0" fontId="9" fillId="24" borderId="0" xfId="57" applyFont="1" applyFill="1" applyAlignment="1" applyProtection="1">
      <alignment horizontal="left"/>
      <protection locked="0"/>
    </xf>
    <xf numFmtId="0" fontId="4" fillId="24" borderId="0" xfId="57" applyFont="1" applyFill="1" applyAlignment="1" applyProtection="1">
      <alignment horizontal="center" vertical="center"/>
      <protection locked="0"/>
    </xf>
    <xf numFmtId="0" fontId="3" fillId="24" borderId="0" xfId="57" applyFont="1" applyFill="1" applyAlignment="1" applyProtection="1">
      <alignment horizontal="center" vertical="center"/>
      <protection locked="0"/>
    </xf>
    <xf numFmtId="0" fontId="0" fillId="24" borderId="0" xfId="57" applyFont="1" applyFill="1" applyAlignment="1" applyProtection="1">
      <alignment horizontal="center" vertical="center"/>
      <protection locked="0"/>
    </xf>
    <xf numFmtId="0" fontId="3" fillId="24" borderId="10" xfId="57" applyFont="1" applyFill="1" applyBorder="1" applyAlignment="1" applyProtection="1">
      <alignment horizontal="center" vertical="center"/>
      <protection locked="0"/>
    </xf>
    <xf numFmtId="0" fontId="4" fillId="24" borderId="0" xfId="57" applyFont="1" applyFill="1" applyAlignment="1" applyProtection="1">
      <alignment horizontal="left" vertical="center" indent="1"/>
      <protection locked="0"/>
    </xf>
    <xf numFmtId="0" fontId="4" fillId="0" borderId="16" xfId="0" applyFont="1" applyBorder="1" applyAlignment="1">
      <alignment horizontal="center"/>
    </xf>
    <xf numFmtId="0" fontId="0" fillId="0" borderId="0" xfId="57" applyFont="1" applyProtection="1">
      <alignment/>
      <protection locked="0"/>
    </xf>
    <xf numFmtId="0" fontId="4" fillId="0" borderId="16" xfId="0" applyFont="1" applyFill="1" applyBorder="1" applyAlignment="1">
      <alignment horizontal="center"/>
    </xf>
    <xf numFmtId="0" fontId="0" fillId="0" borderId="0" xfId="57" applyFont="1" applyBorder="1">
      <alignment/>
      <protection locked="0"/>
    </xf>
    <xf numFmtId="0" fontId="0" fillId="0" borderId="0" xfId="57" applyFont="1" applyProtection="1">
      <alignment/>
      <protection locked="0"/>
    </xf>
    <xf numFmtId="0" fontId="4" fillId="0" borderId="16" xfId="57" applyFont="1" applyFill="1" applyBorder="1" applyAlignment="1" applyProtection="1">
      <alignment horizontal="center"/>
      <protection locked="0"/>
    </xf>
    <xf numFmtId="0" fontId="4" fillId="25" borderId="16" xfId="0" applyFont="1" applyFill="1" applyBorder="1" applyAlignment="1" applyProtection="1">
      <alignment horizontal="center" vertical="center"/>
      <protection locked="0"/>
    </xf>
    <xf numFmtId="0" fontId="4" fillId="0" borderId="16" xfId="57" applyFont="1" applyFill="1" applyBorder="1">
      <alignment/>
      <protection locked="0"/>
    </xf>
    <xf numFmtId="0" fontId="4" fillId="0" borderId="16" xfId="57" applyFont="1" applyFill="1" applyBorder="1" applyProtection="1">
      <alignment/>
      <protection locked="0"/>
    </xf>
    <xf numFmtId="0" fontId="3" fillId="0" borderId="0" xfId="57" applyFont="1" applyFill="1" applyBorder="1" applyAlignment="1">
      <alignment horizontal="center"/>
      <protection locked="0"/>
    </xf>
    <xf numFmtId="0" fontId="3" fillId="0" borderId="0" xfId="57" applyFont="1" applyFill="1" applyBorder="1" applyAlignment="1" applyProtection="1">
      <alignment horizontal="center"/>
      <protection locked="0"/>
    </xf>
    <xf numFmtId="0" fontId="11" fillId="0" borderId="28" xfId="57" applyFont="1" applyBorder="1" applyAlignment="1" applyProtection="1">
      <alignment horizontal="center" vertical="center" wrapText="1"/>
      <protection locked="0"/>
    </xf>
    <xf numFmtId="0" fontId="0" fillId="0" borderId="29" xfId="57" applyFont="1" applyBorder="1" applyProtection="1">
      <alignment/>
      <protection locked="0"/>
    </xf>
    <xf numFmtId="0" fontId="32" fillId="20" borderId="0" xfId="57" applyFont="1" applyFill="1" applyAlignment="1" applyProtection="1">
      <alignment/>
      <protection locked="0"/>
    </xf>
    <xf numFmtId="0" fontId="33" fillId="24" borderId="0" xfId="57" applyFont="1" applyFill="1" applyAlignment="1" applyProtection="1">
      <alignment horizontal="left"/>
      <protection locked="0"/>
    </xf>
    <xf numFmtId="1" fontId="3" fillId="0" borderId="16" xfId="57" applyNumberFormat="1" applyFont="1" applyFill="1" applyBorder="1" applyAlignment="1" applyProtection="1">
      <alignment horizontal="center"/>
      <protection locked="0"/>
    </xf>
    <xf numFmtId="0" fontId="3" fillId="0" borderId="0" xfId="57" applyFont="1" applyFill="1" applyProtection="1">
      <alignment/>
      <protection locked="0"/>
    </xf>
    <xf numFmtId="1" fontId="3" fillId="0" borderId="21" xfId="57" applyNumberFormat="1" applyFont="1" applyFill="1" applyBorder="1" applyAlignment="1" applyProtection="1">
      <alignment horizontal="center"/>
      <protection locked="0"/>
    </xf>
    <xf numFmtId="0" fontId="3" fillId="0" borderId="0" xfId="57" applyFont="1" applyFill="1" applyAlignment="1" applyProtection="1">
      <alignment horizontal="center"/>
      <protection locked="0"/>
    </xf>
    <xf numFmtId="0" fontId="0" fillId="0" borderId="16" xfId="57" applyFont="1" applyFill="1" applyBorder="1" applyProtection="1">
      <alignment/>
      <protection locked="0"/>
    </xf>
    <xf numFmtId="0" fontId="0" fillId="0" borderId="0" xfId="57" applyFont="1" applyBorder="1">
      <alignment/>
      <protection locked="0"/>
    </xf>
    <xf numFmtId="0" fontId="11" fillId="0" borderId="30" xfId="57" applyFont="1" applyBorder="1" applyAlignment="1" applyProtection="1">
      <alignment horizontal="center" vertical="center" wrapText="1"/>
      <protection locked="0"/>
    </xf>
    <xf numFmtId="0" fontId="0" fillId="0" borderId="17" xfId="57" applyFont="1" applyFill="1" applyBorder="1">
      <alignment/>
      <protection locked="0"/>
    </xf>
    <xf numFmtId="0" fontId="3" fillId="0" borderId="0" xfId="57" applyFont="1" applyBorder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57" applyFont="1" applyProtection="1">
      <alignment/>
      <protection locked="0"/>
    </xf>
    <xf numFmtId="0" fontId="3" fillId="0" borderId="0" xfId="57" applyFont="1" applyFill="1" applyBorder="1">
      <alignment/>
      <protection locked="0"/>
    </xf>
    <xf numFmtId="0" fontId="3" fillId="0" borderId="0" xfId="57" applyFont="1" applyFill="1" applyBorder="1" applyAlignment="1">
      <alignment horizontal="center"/>
      <protection locked="0"/>
    </xf>
    <xf numFmtId="0" fontId="3" fillId="0" borderId="0" xfId="57" applyFont="1" applyFill="1" applyBorder="1" applyProtection="1">
      <alignment/>
      <protection locked="0"/>
    </xf>
    <xf numFmtId="0" fontId="3" fillId="0" borderId="0" xfId="57" applyFont="1" applyFill="1" applyBorder="1" applyAlignment="1" applyProtection="1">
      <alignment horizontal="center"/>
      <protection locked="0"/>
    </xf>
    <xf numFmtId="0" fontId="11" fillId="0" borderId="16" xfId="57" applyFont="1" applyFill="1" applyBorder="1" applyProtection="1">
      <alignment/>
      <protection locked="0"/>
    </xf>
    <xf numFmtId="1" fontId="12" fillId="0" borderId="16" xfId="57" applyNumberFormat="1" applyFont="1" applyFill="1" applyBorder="1" applyAlignment="1" applyProtection="1">
      <alignment horizontal="center" vertical="center"/>
      <protection locked="0"/>
    </xf>
    <xf numFmtId="0" fontId="3" fillId="0" borderId="0" xfId="57" applyFont="1" applyFill="1" applyProtection="1">
      <alignment/>
      <protection locked="0"/>
    </xf>
    <xf numFmtId="0" fontId="3" fillId="7" borderId="16" xfId="57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22" borderId="16" xfId="57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3" fillId="0" borderId="16" xfId="57" applyFont="1" applyFill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left" vertical="center" indent="1"/>
      <protection locked="0"/>
    </xf>
    <xf numFmtId="0" fontId="4" fillId="0" borderId="17" xfId="57" applyFont="1" applyFill="1" applyBorder="1" applyProtection="1">
      <alignment/>
      <protection locked="0"/>
    </xf>
    <xf numFmtId="0" fontId="34" fillId="0" borderId="0" xfId="57" applyFont="1" applyFill="1" applyBorder="1" applyProtection="1">
      <alignment/>
      <protection locked="0"/>
    </xf>
    <xf numFmtId="0" fontId="3" fillId="0" borderId="31" xfId="57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 applyProtection="1">
      <alignment horizontal="center" vertical="center"/>
      <protection locked="0"/>
    </xf>
    <xf numFmtId="0" fontId="3" fillId="0" borderId="16" xfId="57" applyFont="1" applyFill="1" applyBorder="1" applyProtection="1">
      <alignment/>
      <protection locked="0"/>
    </xf>
    <xf numFmtId="0" fontId="3" fillId="0" borderId="28" xfId="57" applyFont="1" applyFill="1" applyBorder="1" applyProtection="1">
      <alignment/>
      <protection locked="0"/>
    </xf>
    <xf numFmtId="1" fontId="3" fillId="0" borderId="28" xfId="57" applyNumberFormat="1" applyFont="1" applyFill="1" applyBorder="1" applyAlignment="1" applyProtection="1">
      <alignment horizontal="center"/>
      <protection locked="0"/>
    </xf>
    <xf numFmtId="1" fontId="12" fillId="24" borderId="28" xfId="57" applyNumberFormat="1" applyFont="1" applyFill="1" applyBorder="1" applyAlignment="1" applyProtection="1">
      <alignment horizontal="center"/>
      <protection locked="0"/>
    </xf>
    <xf numFmtId="1" fontId="10" fillId="20" borderId="13" xfId="57" applyNumberFormat="1" applyFont="1" applyFill="1" applyBorder="1" applyAlignment="1" applyProtection="1">
      <alignment horizontal="center" vertical="center" wrapText="1"/>
      <protection locked="0"/>
    </xf>
    <xf numFmtId="1" fontId="10" fillId="20" borderId="14" xfId="57" applyNumberFormat="1" applyFont="1" applyFill="1" applyBorder="1" applyAlignment="1" applyProtection="1">
      <alignment horizontal="center" vertical="center" wrapText="1"/>
      <protection locked="0"/>
    </xf>
    <xf numFmtId="1" fontId="10" fillId="20" borderId="18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28" xfId="57" applyFont="1" applyFill="1" applyBorder="1" applyAlignment="1" applyProtection="1">
      <alignment horizontal="left" vertical="center" indent="1"/>
      <protection locked="0"/>
    </xf>
    <xf numFmtId="0" fontId="4" fillId="0" borderId="28" xfId="57" applyFont="1" applyFill="1" applyBorder="1" applyAlignment="1" applyProtection="1">
      <alignment horizontal="center" vertical="center"/>
      <protection locked="0"/>
    </xf>
    <xf numFmtId="2" fontId="3" fillId="0" borderId="28" xfId="57" applyNumberFormat="1" applyFont="1" applyFill="1" applyBorder="1" applyAlignment="1" applyProtection="1">
      <alignment horizontal="center" vertical="center"/>
      <protection locked="0"/>
    </xf>
    <xf numFmtId="2" fontId="12" fillId="0" borderId="28" xfId="57" applyNumberFormat="1" applyFont="1" applyFill="1" applyBorder="1" applyAlignment="1" applyProtection="1">
      <alignment horizontal="center" vertical="center"/>
      <protection locked="0"/>
    </xf>
    <xf numFmtId="0" fontId="10" fillId="20" borderId="32" xfId="57" applyFont="1" applyFill="1" applyBorder="1" applyAlignment="1" applyProtection="1">
      <alignment horizontal="center" vertical="center" wrapText="1"/>
      <protection locked="0"/>
    </xf>
    <xf numFmtId="0" fontId="10" fillId="20" borderId="33" xfId="57" applyFont="1" applyFill="1" applyBorder="1" applyAlignment="1" applyProtection="1">
      <alignment horizontal="center" vertical="center" wrapText="1"/>
      <protection locked="0"/>
    </xf>
    <xf numFmtId="1" fontId="11" fillId="24" borderId="33" xfId="57" applyNumberFormat="1" applyFont="1" applyFill="1" applyBorder="1" applyAlignment="1" applyProtection="1">
      <alignment horizontal="center" vertical="center" wrapText="1"/>
      <protection locked="0"/>
    </xf>
    <xf numFmtId="0" fontId="4" fillId="20" borderId="34" xfId="57" applyFont="1" applyFill="1" applyBorder="1" applyAlignment="1" applyProtection="1">
      <alignment horizontal="center" vertical="center" wrapText="1"/>
      <protection locked="0"/>
    </xf>
    <xf numFmtId="176" fontId="3" fillId="20" borderId="34" xfId="57" applyNumberFormat="1" applyFont="1" applyFill="1" applyBorder="1" applyAlignment="1" applyProtection="1">
      <alignment horizontal="center" vertical="center" wrapText="1"/>
      <protection locked="0"/>
    </xf>
    <xf numFmtId="176" fontId="11" fillId="20" borderId="34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57" applyFont="1" applyFill="1" applyBorder="1" applyProtection="1">
      <alignment/>
      <protection locked="0"/>
    </xf>
    <xf numFmtId="0" fontId="4" fillId="0" borderId="35" xfId="57" applyFont="1" applyFill="1" applyBorder="1" applyProtection="1">
      <alignment/>
      <protection locked="0"/>
    </xf>
    <xf numFmtId="1" fontId="10" fillId="20" borderId="36" xfId="57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57" applyFont="1" applyFill="1" applyBorder="1" applyAlignment="1" applyProtection="1">
      <alignment horizontal="center" vertical="center"/>
      <protection locked="0"/>
    </xf>
    <xf numFmtId="0" fontId="0" fillId="22" borderId="16" xfId="57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22" borderId="17" xfId="57" applyFon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1" fontId="3" fillId="20" borderId="11" xfId="57" applyNumberFormat="1" applyFont="1" applyFill="1" applyBorder="1" applyAlignment="1" applyProtection="1">
      <alignment horizontal="center" vertical="center" wrapText="1"/>
      <protection locked="0"/>
    </xf>
    <xf numFmtId="1" fontId="3" fillId="20" borderId="13" xfId="57" applyNumberFormat="1" applyFont="1" applyFill="1" applyBorder="1" applyAlignment="1" applyProtection="1">
      <alignment horizontal="center" vertical="center" wrapText="1"/>
      <protection locked="0"/>
    </xf>
    <xf numFmtId="1" fontId="3" fillId="20" borderId="14" xfId="57" applyNumberFormat="1" applyFont="1" applyFill="1" applyBorder="1" applyAlignment="1" applyProtection="1">
      <alignment horizontal="center" vertical="center" wrapText="1"/>
      <protection locked="0"/>
    </xf>
    <xf numFmtId="0" fontId="3" fillId="7" borderId="38" xfId="57" applyFont="1" applyFill="1" applyBorder="1" applyAlignment="1" applyProtection="1">
      <alignment horizontal="center" vertical="center"/>
      <protection locked="0"/>
    </xf>
    <xf numFmtId="0" fontId="3" fillId="7" borderId="39" xfId="57" applyFont="1" applyFill="1" applyBorder="1" applyAlignment="1" applyProtection="1">
      <alignment horizontal="center" vertical="center"/>
      <protection locked="0"/>
    </xf>
    <xf numFmtId="1" fontId="10" fillId="20" borderId="11" xfId="57" applyNumberFormat="1" applyFont="1" applyFill="1" applyBorder="1" applyAlignment="1" applyProtection="1">
      <alignment horizontal="center" vertical="center" wrapText="1"/>
      <protection locked="0"/>
    </xf>
    <xf numFmtId="1" fontId="10" fillId="20" borderId="19" xfId="57" applyNumberFormat="1" applyFont="1" applyFill="1" applyBorder="1" applyAlignment="1" applyProtection="1">
      <alignment horizontal="center" vertical="center" wrapText="1"/>
      <protection locked="0"/>
    </xf>
    <xf numFmtId="1" fontId="10" fillId="20" borderId="31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" fillId="0" borderId="0" xfId="57" applyFont="1" applyFill="1" applyBorder="1" applyProtection="1">
      <alignment/>
      <protection locked="0"/>
    </xf>
    <xf numFmtId="0" fontId="11" fillId="0" borderId="19" xfId="57" applyFont="1" applyBorder="1" applyAlignment="1" applyProtection="1">
      <alignment horizontal="center" vertical="center" wrapText="1"/>
      <protection locked="0"/>
    </xf>
    <xf numFmtId="0" fontId="3" fillId="0" borderId="28" xfId="57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no36_hdc_vasara_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HIV\1_BOWLING\4_TOURNAMENT\1_tournament_JW\6no36\Vasara2009\6no36_hdc_vasara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SMIX\Dokumendid\P&#245;hidok\TABELID\Palgafail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TPL_rez%20file_v2_53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26_28.06.#4"/>
      <sheetName val="Main"/>
      <sheetName val="WEB-Game"/>
      <sheetName val="WEB-Reiting"/>
      <sheetName val="WEB-Handicap"/>
      <sheetName val="Handicap"/>
      <sheetName val="Games summer 09"/>
      <sheetName val="Games 08-09"/>
      <sheetName val="Reitings 08-09"/>
      <sheetName val="Handicap 07-08"/>
      <sheetName val="Reitings 07-08"/>
      <sheetName val="Games summer 08"/>
      <sheetName val="Games 07-08"/>
      <sheetName val="G125_21.06.#3"/>
      <sheetName val="G124_14.06.#2"/>
      <sheetName val="G123_07.06.#1"/>
      <sheetName val="G122_24.05.#33"/>
      <sheetName val="G121_17.05.#32"/>
      <sheetName val="G120_03.05.#30"/>
      <sheetName val="G119_03.05.#30"/>
      <sheetName val="G118_26.04.#29"/>
      <sheetName val="G117_19.04.#28"/>
      <sheetName val="G116_12.04.#27"/>
      <sheetName val="G115_05.04.#26"/>
      <sheetName val="G114_29.03.#25"/>
      <sheetName val="G113_22.03.#24"/>
      <sheetName val="G112_15.03.#23"/>
      <sheetName val="G111_01.03.#22"/>
      <sheetName val="G110_22.02.#21"/>
      <sheetName val="G109_15.02.#20"/>
      <sheetName val="G108_08.02.#19"/>
      <sheetName val="G107_01.02.#18"/>
      <sheetName val="G106_25.01.#17"/>
      <sheetName val="G105_18.01.#16"/>
      <sheetName val="G104_11.01.#15"/>
      <sheetName val="G103_04.11.#14"/>
      <sheetName val="G102_28.12.#13"/>
      <sheetName val="G101_21.12.#12"/>
      <sheetName val="G100_14.12.#11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sheetDataSet>
      <sheetData sheetId="88"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lud"/>
      <sheetName val="Aruanne (2)"/>
      <sheetName val="Aruanne"/>
      <sheetName val="dets puhkus"/>
      <sheetName val="Arvestus"/>
      <sheetName val="Andmed"/>
      <sheetName val="Palgaleht"/>
      <sheetName val="Lipik"/>
      <sheetName val="nov 99"/>
      <sheetName val="okt 99"/>
      <sheetName val="sept 99"/>
      <sheetName val="august 99"/>
      <sheetName val="juuli 99"/>
      <sheetName val="juuni 99"/>
      <sheetName val="Juuni puhkus 2"/>
      <sheetName val="Juuni puhkus"/>
      <sheetName val="mai 99"/>
      <sheetName val="Mai puhkus"/>
      <sheetName val="aprill 99"/>
      <sheetName val="Märts 99"/>
      <sheetName val="veebruar 99"/>
      <sheetName val="jaanuar 99"/>
      <sheetName val="Module1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y6"/>
      <sheetName val="Play5"/>
      <sheetName val="Play4"/>
      <sheetName val="Play3"/>
      <sheetName val="Play2"/>
      <sheetName val="Play1"/>
      <sheetName val="Erase"/>
      <sheetName val="Registration"/>
      <sheetName val="Table"/>
      <sheetName val="Individual"/>
      <sheetName val="Abileht"/>
      <sheetName val="Round-Robin"/>
      <sheetName val="Andmed"/>
      <sheetName val="Reg sheet prn"/>
      <sheetName val="Game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0"/>
    <pageSetUpPr fitToPage="1"/>
  </sheetPr>
  <dimension ref="A1:DH42"/>
  <sheetViews>
    <sheetView view="pageBreakPreview" zoomScaleNormal="80" zoomScaleSheetLayoutView="100" workbookViewId="0" topLeftCell="A1">
      <pane xSplit="12" ySplit="3" topLeftCell="M4" activePane="bottomRight" state="frozen"/>
      <selection pane="topLeft" activeCell="D38" sqref="C38:D38"/>
      <selection pane="topRight" activeCell="D38" sqref="C38:D38"/>
      <selection pane="bottomLeft" activeCell="D38" sqref="C38:D38"/>
      <selection pane="bottomRight" activeCell="N41" sqref="N41"/>
    </sheetView>
  </sheetViews>
  <sheetFormatPr defaultColWidth="9.140625" defaultRowHeight="12.75"/>
  <cols>
    <col min="1" max="1" width="3.28125" style="1" customWidth="1"/>
    <col min="2" max="6" width="4.28125" style="1" customWidth="1"/>
    <col min="7" max="7" width="7.28125" style="2" customWidth="1"/>
    <col min="8" max="8" width="27.00390625" style="3" bestFit="1" customWidth="1"/>
    <col min="9" max="9" width="4.00390625" style="4" bestFit="1" customWidth="1"/>
    <col min="10" max="10" width="7.7109375" style="6" customWidth="1"/>
    <col min="11" max="11" width="10.421875" style="5" customWidth="1"/>
    <col min="12" max="12" width="6.57421875" style="6" bestFit="1" customWidth="1"/>
    <col min="13" max="62" width="5.28125" style="96" customWidth="1"/>
    <col min="63" max="63" width="4.140625" style="73" bestFit="1" customWidth="1"/>
    <col min="64" max="64" width="4.140625" style="74" bestFit="1" customWidth="1"/>
    <col min="65" max="80" width="4.140625" style="73" bestFit="1" customWidth="1"/>
    <col min="81" max="96" width="4.140625" style="1" bestFit="1" customWidth="1"/>
    <col min="97" max="97" width="3.57421875" style="1" customWidth="1"/>
    <col min="98" max="104" width="3.57421875" style="1" bestFit="1" customWidth="1"/>
    <col min="105" max="112" width="3.7109375" style="1" bestFit="1" customWidth="1"/>
    <col min="113" max="16384" width="9.140625" style="7" customWidth="1"/>
  </cols>
  <sheetData>
    <row r="1" spans="1:12" ht="32.25" customHeight="1">
      <c r="A1" s="8" t="s">
        <v>39</v>
      </c>
      <c r="B1" s="108"/>
      <c r="C1" s="108"/>
      <c r="D1" s="108"/>
      <c r="E1" s="108"/>
      <c r="F1" s="108"/>
      <c r="G1" s="9"/>
      <c r="H1" s="10"/>
      <c r="I1" s="11"/>
      <c r="J1" s="37"/>
      <c r="K1" s="12"/>
      <c r="L1" s="13"/>
    </row>
    <row r="2" spans="1:62" ht="19.5" thickBot="1">
      <c r="A2" s="89"/>
      <c r="B2" s="109"/>
      <c r="C2" s="109"/>
      <c r="D2" s="109"/>
      <c r="E2" s="109"/>
      <c r="F2" s="109"/>
      <c r="G2" s="89" t="s">
        <v>67</v>
      </c>
      <c r="H2" s="94"/>
      <c r="I2" s="90"/>
      <c r="J2" s="91"/>
      <c r="K2" s="92"/>
      <c r="L2" s="93"/>
      <c r="BI2" s="107"/>
      <c r="BJ2" s="107"/>
    </row>
    <row r="3" spans="1:112" s="24" customFormat="1" ht="42.75" customHeight="1" thickBot="1">
      <c r="A3" s="149" t="s">
        <v>42</v>
      </c>
      <c r="B3" s="150" t="s">
        <v>43</v>
      </c>
      <c r="C3" s="150" t="s">
        <v>46</v>
      </c>
      <c r="D3" s="150" t="s">
        <v>49</v>
      </c>
      <c r="E3" s="150" t="s">
        <v>61</v>
      </c>
      <c r="F3" s="150" t="s">
        <v>69</v>
      </c>
      <c r="G3" s="151" t="s">
        <v>70</v>
      </c>
      <c r="H3" s="152" t="s">
        <v>1</v>
      </c>
      <c r="I3" s="152" t="s">
        <v>2</v>
      </c>
      <c r="J3" s="153" t="s">
        <v>52</v>
      </c>
      <c r="K3" s="154" t="s">
        <v>51</v>
      </c>
      <c r="L3" s="157" t="s">
        <v>4</v>
      </c>
      <c r="M3" s="75">
        <v>0</v>
      </c>
      <c r="N3" s="22">
        <v>-1</v>
      </c>
      <c r="O3" s="22">
        <v>-2</v>
      </c>
      <c r="P3" s="22">
        <v>-3</v>
      </c>
      <c r="Q3" s="22">
        <v>-4</v>
      </c>
      <c r="R3" s="22">
        <v>-5</v>
      </c>
      <c r="S3" s="22">
        <v>-6</v>
      </c>
      <c r="T3" s="22">
        <v>-7</v>
      </c>
      <c r="U3" s="22">
        <v>-8</v>
      </c>
      <c r="V3" s="22">
        <v>-9</v>
      </c>
      <c r="W3" s="22">
        <v>-10</v>
      </c>
      <c r="X3" s="22">
        <v>-11</v>
      </c>
      <c r="Y3" s="22">
        <v>-12</v>
      </c>
      <c r="Z3" s="22">
        <v>-13</v>
      </c>
      <c r="AA3" s="22">
        <v>-14</v>
      </c>
      <c r="AB3" s="22">
        <v>-15</v>
      </c>
      <c r="AC3" s="22">
        <v>-16</v>
      </c>
      <c r="AD3" s="22">
        <v>-17</v>
      </c>
      <c r="AE3" s="22">
        <v>-18</v>
      </c>
      <c r="AF3" s="22">
        <v>-19</v>
      </c>
      <c r="AG3" s="22">
        <v>-20</v>
      </c>
      <c r="AH3" s="22">
        <v>-21</v>
      </c>
      <c r="AI3" s="22">
        <v>-22</v>
      </c>
      <c r="AJ3" s="22">
        <v>-23</v>
      </c>
      <c r="AK3" s="22">
        <v>-24</v>
      </c>
      <c r="AL3" s="22">
        <v>-25</v>
      </c>
      <c r="AM3" s="22">
        <v>-26</v>
      </c>
      <c r="AN3" s="22">
        <v>-27</v>
      </c>
      <c r="AO3" s="22">
        <v>-28</v>
      </c>
      <c r="AP3" s="22">
        <v>-29</v>
      </c>
      <c r="AQ3" s="22">
        <v>-30</v>
      </c>
      <c r="AR3" s="22">
        <v>-31</v>
      </c>
      <c r="AS3" s="22">
        <v>-32</v>
      </c>
      <c r="AT3" s="22">
        <v>-33</v>
      </c>
      <c r="AU3" s="22">
        <v>-34</v>
      </c>
      <c r="AV3" s="22">
        <v>-35</v>
      </c>
      <c r="AW3" s="22">
        <v>-36</v>
      </c>
      <c r="AX3" s="22">
        <v>-37</v>
      </c>
      <c r="AY3" s="22">
        <v>-38</v>
      </c>
      <c r="AZ3" s="22">
        <v>-39</v>
      </c>
      <c r="BA3" s="22">
        <v>-40</v>
      </c>
      <c r="BB3" s="22">
        <v>-41</v>
      </c>
      <c r="BC3" s="22">
        <v>-42</v>
      </c>
      <c r="BD3" s="22">
        <v>-43</v>
      </c>
      <c r="BE3" s="22">
        <v>-44</v>
      </c>
      <c r="BF3" s="22">
        <v>-45</v>
      </c>
      <c r="BG3" s="22">
        <v>-46</v>
      </c>
      <c r="BH3" s="22">
        <v>-47</v>
      </c>
      <c r="BI3" s="106">
        <v>-48</v>
      </c>
      <c r="BJ3" s="174">
        <v>-49</v>
      </c>
      <c r="BK3" s="76"/>
      <c r="BL3" s="76"/>
      <c r="BM3" s="77"/>
      <c r="BN3" s="77"/>
      <c r="BO3" s="77"/>
      <c r="BP3" s="77"/>
      <c r="BQ3" s="77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</row>
    <row r="4" spans="1:112" s="35" customFormat="1" ht="15.75">
      <c r="A4" s="139">
        <v>1</v>
      </c>
      <c r="B4" s="140">
        <v>21</v>
      </c>
      <c r="C4" s="140">
        <v>19</v>
      </c>
      <c r="D4" s="140">
        <v>18</v>
      </c>
      <c r="E4" s="140">
        <v>18</v>
      </c>
      <c r="F4" s="140">
        <v>19</v>
      </c>
      <c r="G4" s="141">
        <f aca="true" t="shared" si="0" ref="G4:G35">IF(L4&gt;0,ROUNDDOWN(IF(K4&lt;120,64,IF(K4&gt;=200,0,IF(K4&gt;=120,(200-K4)*0.8))),0),"")</f>
        <v>19</v>
      </c>
      <c r="H4" s="145" t="s">
        <v>5</v>
      </c>
      <c r="I4" s="146" t="s">
        <v>6</v>
      </c>
      <c r="J4" s="147">
        <f>IF(L4&gt;0,AVERAGE(M4:BJ4),"")</f>
        <v>176.5</v>
      </c>
      <c r="K4" s="148">
        <f>ROUNDDOWN(IF(L4&gt;0,AVERAGE(M4:BJ4),""),0)</f>
        <v>176</v>
      </c>
      <c r="L4" s="175">
        <f>COUNT(M4:BJ4)</f>
        <v>50</v>
      </c>
      <c r="M4" s="54">
        <v>189</v>
      </c>
      <c r="N4" s="54">
        <v>189</v>
      </c>
      <c r="O4" s="54">
        <v>155</v>
      </c>
      <c r="P4" s="54">
        <v>147</v>
      </c>
      <c r="Q4" s="103">
        <v>187</v>
      </c>
      <c r="R4" s="103">
        <v>187</v>
      </c>
      <c r="S4" s="103">
        <v>125</v>
      </c>
      <c r="T4" s="103">
        <v>168</v>
      </c>
      <c r="U4" s="103">
        <v>146</v>
      </c>
      <c r="V4" s="103">
        <v>167</v>
      </c>
      <c r="W4" s="103">
        <v>183</v>
      </c>
      <c r="X4" s="103">
        <v>184</v>
      </c>
      <c r="Y4" s="103">
        <v>155</v>
      </c>
      <c r="Z4" s="103">
        <v>160</v>
      </c>
      <c r="AA4" s="103">
        <v>181</v>
      </c>
      <c r="AB4" s="103">
        <v>193</v>
      </c>
      <c r="AC4" s="103">
        <v>184</v>
      </c>
      <c r="AD4" s="103">
        <v>169</v>
      </c>
      <c r="AE4" s="103">
        <v>218</v>
      </c>
      <c r="AF4" s="103">
        <v>184</v>
      </c>
      <c r="AG4" s="103">
        <v>152</v>
      </c>
      <c r="AH4" s="103">
        <v>167</v>
      </c>
      <c r="AI4" s="103">
        <v>189</v>
      </c>
      <c r="AJ4" s="103">
        <v>163</v>
      </c>
      <c r="AK4" s="103">
        <v>182</v>
      </c>
      <c r="AL4" s="103">
        <v>156</v>
      </c>
      <c r="AM4" s="103">
        <v>175</v>
      </c>
      <c r="AN4" s="103">
        <v>214</v>
      </c>
      <c r="AO4" s="103">
        <v>169</v>
      </c>
      <c r="AP4" s="103">
        <v>174</v>
      </c>
      <c r="AQ4" s="103">
        <v>203</v>
      </c>
      <c r="AR4" s="103">
        <v>190</v>
      </c>
      <c r="AS4" s="103">
        <v>177</v>
      </c>
      <c r="AT4" s="103">
        <v>168</v>
      </c>
      <c r="AU4" s="103">
        <v>180</v>
      </c>
      <c r="AV4" s="103">
        <v>189</v>
      </c>
      <c r="AW4" s="103">
        <v>151</v>
      </c>
      <c r="AX4" s="103">
        <v>223</v>
      </c>
      <c r="AY4" s="103">
        <v>192</v>
      </c>
      <c r="AZ4" s="103">
        <v>182</v>
      </c>
      <c r="BA4" s="103">
        <v>168</v>
      </c>
      <c r="BB4" s="103">
        <v>183</v>
      </c>
      <c r="BC4" s="103">
        <v>186</v>
      </c>
      <c r="BD4" s="103">
        <v>175</v>
      </c>
      <c r="BE4" s="103">
        <v>184</v>
      </c>
      <c r="BF4" s="103">
        <v>159</v>
      </c>
      <c r="BG4" s="103">
        <v>167</v>
      </c>
      <c r="BH4" s="103">
        <v>180</v>
      </c>
      <c r="BI4" s="103">
        <v>205</v>
      </c>
      <c r="BJ4" s="103">
        <v>151</v>
      </c>
      <c r="BK4" s="135">
        <v>178</v>
      </c>
      <c r="BL4" s="135">
        <v>171</v>
      </c>
      <c r="BM4" s="135">
        <v>197</v>
      </c>
      <c r="BN4" s="135">
        <v>170</v>
      </c>
      <c r="BO4" s="33">
        <v>165</v>
      </c>
      <c r="BP4" s="33">
        <v>182</v>
      </c>
      <c r="BQ4" s="33">
        <v>146</v>
      </c>
      <c r="BR4" s="33">
        <v>152</v>
      </c>
      <c r="BS4" s="33">
        <v>171</v>
      </c>
      <c r="BT4" s="33">
        <v>202</v>
      </c>
      <c r="BU4" s="33">
        <v>148</v>
      </c>
      <c r="BV4" s="33">
        <v>178</v>
      </c>
      <c r="BW4" s="104">
        <v>141</v>
      </c>
      <c r="BX4" s="104">
        <v>162</v>
      </c>
      <c r="BY4" s="104">
        <v>170</v>
      </c>
      <c r="BZ4" s="104">
        <v>191</v>
      </c>
      <c r="CA4" s="104">
        <v>160</v>
      </c>
      <c r="CB4" s="33">
        <v>164</v>
      </c>
      <c r="CC4" s="33">
        <v>162</v>
      </c>
      <c r="CD4" s="33">
        <v>178</v>
      </c>
      <c r="CE4" s="33">
        <v>127</v>
      </c>
      <c r="CF4" s="33">
        <v>146</v>
      </c>
      <c r="CG4" s="33">
        <v>159</v>
      </c>
      <c r="CH4" s="33">
        <v>194</v>
      </c>
      <c r="CI4" s="33">
        <v>158</v>
      </c>
      <c r="CJ4" s="33">
        <v>191</v>
      </c>
      <c r="CK4" s="33">
        <v>225</v>
      </c>
      <c r="CL4" s="33">
        <v>171</v>
      </c>
      <c r="CM4" s="33">
        <v>155</v>
      </c>
      <c r="CN4" s="34">
        <v>171</v>
      </c>
      <c r="CO4" s="34">
        <v>167</v>
      </c>
      <c r="CP4" s="34">
        <v>185</v>
      </c>
      <c r="CQ4" s="34">
        <v>167</v>
      </c>
      <c r="CR4" s="34">
        <v>228</v>
      </c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</row>
    <row r="5" spans="1:112" s="35" customFormat="1" ht="15.75">
      <c r="A5" s="138">
        <v>2</v>
      </c>
      <c r="B5" s="110">
        <v>16</v>
      </c>
      <c r="C5" s="110">
        <v>16</v>
      </c>
      <c r="D5" s="110">
        <v>14</v>
      </c>
      <c r="E5" s="110">
        <v>15</v>
      </c>
      <c r="F5" s="110">
        <v>15</v>
      </c>
      <c r="G5" s="27">
        <f t="shared" si="0"/>
        <v>12</v>
      </c>
      <c r="H5" s="28" t="s">
        <v>7</v>
      </c>
      <c r="I5" s="29" t="s">
        <v>6</v>
      </c>
      <c r="J5" s="147">
        <f>IF(L5&gt;0,AVERAGE(M5:BJ5),"")</f>
        <v>184.34</v>
      </c>
      <c r="K5" s="148">
        <f>ROUNDDOWN(IF(L5&gt;0,AVERAGE(M5:BJ5),""),0)</f>
        <v>184</v>
      </c>
      <c r="L5" s="42">
        <f aca="true" t="shared" si="1" ref="L5:L35">COUNT(M5:BJ5)</f>
        <v>50</v>
      </c>
      <c r="M5" s="114">
        <v>225</v>
      </c>
      <c r="N5" s="114">
        <v>165</v>
      </c>
      <c r="O5" s="114">
        <v>201</v>
      </c>
      <c r="P5" s="114">
        <v>185</v>
      </c>
      <c r="Q5" s="114">
        <v>193</v>
      </c>
      <c r="R5" s="114">
        <v>185</v>
      </c>
      <c r="S5" s="114">
        <v>212</v>
      </c>
      <c r="T5" s="114">
        <v>191</v>
      </c>
      <c r="U5" s="114">
        <v>185</v>
      </c>
      <c r="V5" s="54">
        <v>189</v>
      </c>
      <c r="W5" s="54">
        <v>180</v>
      </c>
      <c r="X5" s="54">
        <v>140</v>
      </c>
      <c r="Y5" s="54">
        <v>189</v>
      </c>
      <c r="Z5" s="54">
        <v>168</v>
      </c>
      <c r="AA5" s="54">
        <v>177</v>
      </c>
      <c r="AB5" s="54">
        <v>205</v>
      </c>
      <c r="AC5" s="103">
        <v>216</v>
      </c>
      <c r="AD5" s="103">
        <v>199</v>
      </c>
      <c r="AE5" s="103">
        <v>163</v>
      </c>
      <c r="AF5" s="103">
        <v>172</v>
      </c>
      <c r="AG5" s="103">
        <v>179</v>
      </c>
      <c r="AH5" s="103">
        <v>191</v>
      </c>
      <c r="AI5" s="103">
        <v>182</v>
      </c>
      <c r="AJ5" s="103">
        <v>235</v>
      </c>
      <c r="AK5" s="103">
        <v>137</v>
      </c>
      <c r="AL5" s="103">
        <v>189</v>
      </c>
      <c r="AM5" s="103">
        <v>161</v>
      </c>
      <c r="AN5" s="103">
        <v>205</v>
      </c>
      <c r="AO5" s="103">
        <v>159</v>
      </c>
      <c r="AP5" s="103">
        <v>182</v>
      </c>
      <c r="AQ5" s="103">
        <v>172</v>
      </c>
      <c r="AR5" s="103">
        <v>191</v>
      </c>
      <c r="AS5" s="103">
        <v>176</v>
      </c>
      <c r="AT5" s="103">
        <v>207</v>
      </c>
      <c r="AU5" s="103">
        <v>217</v>
      </c>
      <c r="AV5" s="103">
        <v>162</v>
      </c>
      <c r="AW5" s="103">
        <v>129</v>
      </c>
      <c r="AX5" s="103">
        <v>175</v>
      </c>
      <c r="AY5" s="103">
        <v>170</v>
      </c>
      <c r="AZ5" s="103">
        <v>195</v>
      </c>
      <c r="BA5" s="103">
        <v>181</v>
      </c>
      <c r="BB5" s="103">
        <v>182</v>
      </c>
      <c r="BC5" s="103">
        <v>210</v>
      </c>
      <c r="BD5" s="103">
        <v>157</v>
      </c>
      <c r="BE5" s="103">
        <v>224</v>
      </c>
      <c r="BF5" s="103">
        <v>208</v>
      </c>
      <c r="BG5" s="103">
        <v>188</v>
      </c>
      <c r="BH5" s="103">
        <v>175</v>
      </c>
      <c r="BI5" s="103">
        <v>179</v>
      </c>
      <c r="BJ5" s="103">
        <v>159</v>
      </c>
      <c r="BK5" s="173">
        <v>183</v>
      </c>
      <c r="BL5" s="173">
        <v>169</v>
      </c>
      <c r="BM5" s="173">
        <v>172</v>
      </c>
      <c r="BN5" s="173">
        <v>169</v>
      </c>
      <c r="BO5" s="173">
        <v>204</v>
      </c>
      <c r="BP5" s="173">
        <v>183</v>
      </c>
      <c r="BQ5" s="173">
        <v>201</v>
      </c>
      <c r="BR5" s="173">
        <v>157</v>
      </c>
      <c r="BS5" s="135">
        <v>228</v>
      </c>
      <c r="BT5" s="135">
        <v>136</v>
      </c>
      <c r="BU5" s="135">
        <v>203</v>
      </c>
      <c r="BV5" s="135">
        <v>147</v>
      </c>
      <c r="BW5" s="135">
        <v>211</v>
      </c>
      <c r="BX5" s="135">
        <v>180</v>
      </c>
      <c r="BY5" s="135">
        <v>169</v>
      </c>
      <c r="BZ5" s="135">
        <v>142</v>
      </c>
      <c r="CA5" s="33">
        <v>157</v>
      </c>
      <c r="CB5" s="33">
        <v>215</v>
      </c>
      <c r="CC5" s="33">
        <v>164</v>
      </c>
      <c r="CD5" s="33">
        <v>204</v>
      </c>
      <c r="CE5" s="33">
        <v>164</v>
      </c>
      <c r="CF5" s="33">
        <v>216</v>
      </c>
      <c r="CG5" s="33">
        <v>201</v>
      </c>
      <c r="CH5" s="33">
        <v>151</v>
      </c>
      <c r="CI5" s="104">
        <v>167</v>
      </c>
      <c r="CJ5" s="104">
        <v>141</v>
      </c>
      <c r="CK5" s="104">
        <v>232</v>
      </c>
      <c r="CL5" s="104">
        <v>141</v>
      </c>
      <c r="CM5" s="104">
        <v>167</v>
      </c>
      <c r="CN5" s="33">
        <v>196</v>
      </c>
      <c r="CO5" s="33">
        <v>211</v>
      </c>
      <c r="CP5" s="33">
        <v>207</v>
      </c>
      <c r="CQ5" s="33">
        <v>171</v>
      </c>
      <c r="CR5" s="33">
        <v>207</v>
      </c>
      <c r="CS5" s="33">
        <v>133</v>
      </c>
      <c r="CT5" s="33">
        <v>166</v>
      </c>
      <c r="CU5" s="33">
        <v>150</v>
      </c>
      <c r="CV5" s="33">
        <v>191</v>
      </c>
      <c r="CW5" s="33">
        <v>199</v>
      </c>
      <c r="CX5" s="33">
        <v>162</v>
      </c>
      <c r="CY5" s="33">
        <v>156</v>
      </c>
      <c r="CZ5" s="34">
        <v>207</v>
      </c>
      <c r="DA5" s="34">
        <v>167</v>
      </c>
      <c r="DB5" s="34">
        <v>225</v>
      </c>
      <c r="DC5" s="34">
        <v>232</v>
      </c>
      <c r="DD5" s="34">
        <v>195</v>
      </c>
      <c r="DE5" s="127"/>
      <c r="DF5" s="127"/>
      <c r="DG5" s="127"/>
      <c r="DH5" s="127"/>
    </row>
    <row r="6" spans="1:112" s="35" customFormat="1" ht="15.75">
      <c r="A6" s="138">
        <v>3</v>
      </c>
      <c r="B6" s="110">
        <v>0</v>
      </c>
      <c r="C6" s="110">
        <v>3</v>
      </c>
      <c r="D6" s="110">
        <v>2</v>
      </c>
      <c r="E6" s="110">
        <v>3</v>
      </c>
      <c r="F6" s="110">
        <v>3</v>
      </c>
      <c r="G6" s="27">
        <f t="shared" si="0"/>
        <v>3</v>
      </c>
      <c r="H6" s="28" t="s">
        <v>8</v>
      </c>
      <c r="I6" s="29" t="s">
        <v>6</v>
      </c>
      <c r="J6" s="147">
        <f>IF(L6&gt;0,AVERAGE(M6:BJ6),"")</f>
        <v>196.7</v>
      </c>
      <c r="K6" s="148">
        <f>ROUNDDOWN(IF(L6&gt;0,AVERAGE(M6:BJ6),""),0)</f>
        <v>196</v>
      </c>
      <c r="L6" s="42">
        <f t="shared" si="1"/>
        <v>50</v>
      </c>
      <c r="M6" s="103">
        <v>163</v>
      </c>
      <c r="N6" s="103">
        <v>187</v>
      </c>
      <c r="O6" s="103">
        <v>213</v>
      </c>
      <c r="P6" s="103">
        <v>169</v>
      </c>
      <c r="Q6" s="103">
        <v>188</v>
      </c>
      <c r="R6" s="103">
        <v>131</v>
      </c>
      <c r="S6" s="103">
        <v>166</v>
      </c>
      <c r="T6" s="103">
        <v>185</v>
      </c>
      <c r="U6" s="103">
        <v>216</v>
      </c>
      <c r="V6" s="103">
        <v>203</v>
      </c>
      <c r="W6" s="103">
        <v>222</v>
      </c>
      <c r="X6" s="103">
        <v>192</v>
      </c>
      <c r="Y6" s="103">
        <v>244</v>
      </c>
      <c r="Z6" s="103">
        <v>278</v>
      </c>
      <c r="AA6" s="103">
        <v>187</v>
      </c>
      <c r="AB6" s="103">
        <v>147</v>
      </c>
      <c r="AC6" s="103">
        <v>201</v>
      </c>
      <c r="AD6" s="103">
        <v>171</v>
      </c>
      <c r="AE6" s="103">
        <v>204</v>
      </c>
      <c r="AF6" s="103">
        <v>212</v>
      </c>
      <c r="AG6" s="103">
        <v>268</v>
      </c>
      <c r="AH6" s="103">
        <v>215</v>
      </c>
      <c r="AI6" s="103">
        <v>177</v>
      </c>
      <c r="AJ6" s="103">
        <v>196</v>
      </c>
      <c r="AK6" s="103">
        <v>190</v>
      </c>
      <c r="AL6" s="103">
        <v>160</v>
      </c>
      <c r="AM6" s="103">
        <v>179</v>
      </c>
      <c r="AN6" s="103">
        <v>189</v>
      </c>
      <c r="AO6" s="103">
        <v>173</v>
      </c>
      <c r="AP6" s="103">
        <v>181</v>
      </c>
      <c r="AQ6" s="103">
        <v>178</v>
      </c>
      <c r="AR6" s="103">
        <v>209</v>
      </c>
      <c r="AS6" s="103">
        <v>226</v>
      </c>
      <c r="AT6" s="103">
        <v>215</v>
      </c>
      <c r="AU6" s="103">
        <v>190</v>
      </c>
      <c r="AV6" s="103">
        <v>231</v>
      </c>
      <c r="AW6" s="103">
        <v>188</v>
      </c>
      <c r="AX6" s="103">
        <v>201</v>
      </c>
      <c r="AY6" s="103">
        <v>167</v>
      </c>
      <c r="AZ6" s="103">
        <v>203</v>
      </c>
      <c r="BA6" s="103">
        <v>196</v>
      </c>
      <c r="BB6" s="103">
        <v>196</v>
      </c>
      <c r="BC6" s="103">
        <v>203</v>
      </c>
      <c r="BD6" s="103">
        <v>225</v>
      </c>
      <c r="BE6" s="103">
        <v>176</v>
      </c>
      <c r="BF6" s="103">
        <v>180</v>
      </c>
      <c r="BG6" s="103">
        <v>189</v>
      </c>
      <c r="BH6" s="103">
        <v>279</v>
      </c>
      <c r="BI6" s="103">
        <v>194</v>
      </c>
      <c r="BJ6" s="103">
        <v>182</v>
      </c>
      <c r="BK6" s="104">
        <v>177</v>
      </c>
      <c r="BL6" s="104">
        <v>192</v>
      </c>
      <c r="BM6" s="104">
        <v>230</v>
      </c>
      <c r="BN6" s="104">
        <v>195</v>
      </c>
      <c r="BO6" s="104">
        <v>166</v>
      </c>
      <c r="BP6" s="33">
        <v>255</v>
      </c>
      <c r="BQ6" s="33">
        <v>202</v>
      </c>
      <c r="BR6" s="33">
        <v>160</v>
      </c>
      <c r="BS6" s="33"/>
      <c r="BT6" s="34"/>
      <c r="BU6" s="34"/>
      <c r="BV6" s="34"/>
      <c r="BW6" s="34"/>
      <c r="BX6" s="34"/>
      <c r="BY6" s="34"/>
      <c r="BZ6" s="34"/>
      <c r="CA6" s="34"/>
      <c r="CB6" s="34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</row>
    <row r="7" spans="1:112" s="35" customFormat="1" ht="15.75">
      <c r="A7" s="139">
        <v>4</v>
      </c>
      <c r="B7" s="110">
        <v>27</v>
      </c>
      <c r="C7" s="110">
        <v>21</v>
      </c>
      <c r="D7" s="110">
        <v>22</v>
      </c>
      <c r="E7" s="110">
        <v>19</v>
      </c>
      <c r="F7" s="110">
        <v>21</v>
      </c>
      <c r="G7" s="27">
        <f t="shared" si="0"/>
        <v>21</v>
      </c>
      <c r="H7" s="28" t="s">
        <v>9</v>
      </c>
      <c r="I7" s="29" t="s">
        <v>6</v>
      </c>
      <c r="J7" s="147">
        <f>IF(L7&gt;0,AVERAGE(M7:BJ7),"")</f>
        <v>173.12</v>
      </c>
      <c r="K7" s="148">
        <f>ROUNDDOWN(IF(L7&gt;0,AVERAGE(M7:BJ7),""),0)</f>
        <v>173</v>
      </c>
      <c r="L7" s="42">
        <f t="shared" si="1"/>
        <v>50</v>
      </c>
      <c r="M7" s="114">
        <v>172</v>
      </c>
      <c r="N7" s="114">
        <v>149</v>
      </c>
      <c r="O7" s="114">
        <v>190</v>
      </c>
      <c r="P7" s="114">
        <v>223</v>
      </c>
      <c r="Q7" s="114">
        <v>184</v>
      </c>
      <c r="R7" s="114">
        <v>149</v>
      </c>
      <c r="S7" s="114">
        <v>200</v>
      </c>
      <c r="T7" s="114">
        <v>139</v>
      </c>
      <c r="U7" s="114">
        <v>199</v>
      </c>
      <c r="V7" s="54">
        <v>164</v>
      </c>
      <c r="W7" s="54">
        <v>137</v>
      </c>
      <c r="X7" s="54">
        <v>151</v>
      </c>
      <c r="Y7" s="54">
        <v>142</v>
      </c>
      <c r="Z7" s="54">
        <v>158</v>
      </c>
      <c r="AA7" s="54">
        <v>161</v>
      </c>
      <c r="AB7" s="54">
        <v>187</v>
      </c>
      <c r="AC7" s="103">
        <v>182</v>
      </c>
      <c r="AD7" s="103">
        <v>244</v>
      </c>
      <c r="AE7" s="103">
        <v>202</v>
      </c>
      <c r="AF7" s="103">
        <v>183</v>
      </c>
      <c r="AG7" s="103">
        <v>179</v>
      </c>
      <c r="AH7" s="103">
        <v>193</v>
      </c>
      <c r="AI7" s="103">
        <v>178</v>
      </c>
      <c r="AJ7" s="103">
        <v>192</v>
      </c>
      <c r="AK7" s="103">
        <v>174</v>
      </c>
      <c r="AL7" s="103">
        <v>159</v>
      </c>
      <c r="AM7" s="103">
        <v>164</v>
      </c>
      <c r="AN7" s="103">
        <v>168</v>
      </c>
      <c r="AO7" s="103">
        <v>158</v>
      </c>
      <c r="AP7" s="103">
        <v>161</v>
      </c>
      <c r="AQ7" s="103">
        <v>160</v>
      </c>
      <c r="AR7" s="103">
        <v>171</v>
      </c>
      <c r="AS7" s="103">
        <v>190</v>
      </c>
      <c r="AT7" s="103">
        <v>187</v>
      </c>
      <c r="AU7" s="103">
        <v>170</v>
      </c>
      <c r="AV7" s="103">
        <v>200</v>
      </c>
      <c r="AW7" s="103">
        <v>198</v>
      </c>
      <c r="AX7" s="103">
        <v>192</v>
      </c>
      <c r="AY7" s="103">
        <v>151</v>
      </c>
      <c r="AZ7" s="103">
        <v>214</v>
      </c>
      <c r="BA7" s="103">
        <v>150</v>
      </c>
      <c r="BB7" s="103">
        <v>147</v>
      </c>
      <c r="BC7" s="103">
        <v>181</v>
      </c>
      <c r="BD7" s="103">
        <v>173</v>
      </c>
      <c r="BE7" s="103">
        <v>177</v>
      </c>
      <c r="BF7" s="103">
        <v>169</v>
      </c>
      <c r="BG7" s="103">
        <v>153</v>
      </c>
      <c r="BH7" s="103">
        <v>118</v>
      </c>
      <c r="BI7" s="103">
        <v>144</v>
      </c>
      <c r="BJ7" s="103">
        <v>169</v>
      </c>
      <c r="BK7" s="173">
        <v>178</v>
      </c>
      <c r="BL7" s="173">
        <v>180</v>
      </c>
      <c r="BM7" s="173">
        <v>215</v>
      </c>
      <c r="BN7" s="173">
        <v>149</v>
      </c>
      <c r="BO7" s="173">
        <v>171</v>
      </c>
      <c r="BP7" s="173">
        <v>197</v>
      </c>
      <c r="BQ7" s="173"/>
      <c r="BR7" s="173"/>
      <c r="BS7" s="135"/>
      <c r="BT7" s="135"/>
      <c r="BU7" s="135"/>
      <c r="BV7" s="135"/>
      <c r="BW7" s="135"/>
      <c r="BX7" s="135"/>
      <c r="BY7" s="135"/>
      <c r="BZ7" s="135"/>
      <c r="CA7" s="104"/>
      <c r="CB7" s="104"/>
      <c r="CC7" s="104"/>
      <c r="CD7" s="104"/>
      <c r="CE7" s="104"/>
      <c r="CF7" s="33"/>
      <c r="CG7" s="33"/>
      <c r="CH7" s="33"/>
      <c r="CI7" s="33"/>
      <c r="CJ7" s="34"/>
      <c r="CK7" s="34"/>
      <c r="CL7" s="34"/>
      <c r="CM7" s="34"/>
      <c r="CN7" s="34"/>
      <c r="CO7" s="34"/>
      <c r="CP7" s="34"/>
      <c r="CQ7" s="34"/>
      <c r="CR7" s="34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</row>
    <row r="8" spans="1:112" s="35" customFormat="1" ht="15.75">
      <c r="A8" s="138">
        <v>5</v>
      </c>
      <c r="B8" s="132" t="s">
        <v>58</v>
      </c>
      <c r="C8" s="132">
        <v>1</v>
      </c>
      <c r="D8" s="132">
        <v>2</v>
      </c>
      <c r="E8" s="132">
        <v>2</v>
      </c>
      <c r="F8" s="132">
        <v>2</v>
      </c>
      <c r="G8" s="27">
        <f t="shared" si="0"/>
        <v>2</v>
      </c>
      <c r="H8" s="28" t="s">
        <v>40</v>
      </c>
      <c r="I8" s="29" t="s">
        <v>6</v>
      </c>
      <c r="J8" s="147">
        <f>IF(L8&gt;0,AVERAGE(M8:BJ8),"")</f>
        <v>197.4375</v>
      </c>
      <c r="K8" s="148">
        <f>ROUNDDOWN(IF(L8&gt;0,AVERAGE(M8:BJ8),""),0)</f>
        <v>197</v>
      </c>
      <c r="L8" s="42">
        <f t="shared" si="1"/>
        <v>32</v>
      </c>
      <c r="M8" s="103">
        <v>196</v>
      </c>
      <c r="N8" s="103">
        <v>213</v>
      </c>
      <c r="O8" s="103">
        <v>164</v>
      </c>
      <c r="P8" s="103">
        <v>178</v>
      </c>
      <c r="Q8" s="103">
        <v>121</v>
      </c>
      <c r="R8" s="103">
        <v>154</v>
      </c>
      <c r="S8" s="103">
        <v>208</v>
      </c>
      <c r="T8" s="103">
        <v>188</v>
      </c>
      <c r="U8" s="103">
        <v>204</v>
      </c>
      <c r="V8" s="103">
        <v>204</v>
      </c>
      <c r="W8" s="103">
        <v>204</v>
      </c>
      <c r="X8" s="103">
        <v>204</v>
      </c>
      <c r="Y8" s="103">
        <v>204</v>
      </c>
      <c r="Z8" s="103">
        <v>204</v>
      </c>
      <c r="AA8" s="103">
        <v>204</v>
      </c>
      <c r="AB8" s="103">
        <v>204</v>
      </c>
      <c r="AC8" s="103">
        <v>204</v>
      </c>
      <c r="AD8" s="103">
        <v>204</v>
      </c>
      <c r="AE8" s="103">
        <v>204</v>
      </c>
      <c r="AF8" s="103">
        <v>204</v>
      </c>
      <c r="AG8" s="103">
        <v>204</v>
      </c>
      <c r="AH8" s="103">
        <v>204</v>
      </c>
      <c r="AI8" s="103">
        <v>204</v>
      </c>
      <c r="AJ8" s="103">
        <v>204</v>
      </c>
      <c r="AK8" s="103">
        <v>204</v>
      </c>
      <c r="AL8" s="103">
        <v>204</v>
      </c>
      <c r="AM8" s="103">
        <v>204</v>
      </c>
      <c r="AN8" s="103">
        <v>204</v>
      </c>
      <c r="AO8" s="103">
        <v>204</v>
      </c>
      <c r="AP8" s="103">
        <v>204</v>
      </c>
      <c r="AQ8" s="103">
        <v>204</v>
      </c>
      <c r="AR8" s="103">
        <v>204</v>
      </c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4"/>
      <c r="BL8" s="104"/>
      <c r="BM8" s="104"/>
      <c r="BN8" s="104"/>
      <c r="BO8" s="104"/>
      <c r="BP8" s="33"/>
      <c r="BQ8" s="33"/>
      <c r="BR8" s="33"/>
      <c r="BS8" s="33"/>
      <c r="BT8" s="34"/>
      <c r="BU8" s="34"/>
      <c r="BV8" s="34"/>
      <c r="BW8" s="34"/>
      <c r="BX8" s="34"/>
      <c r="BY8" s="34"/>
      <c r="BZ8" s="34"/>
      <c r="CA8" s="34"/>
      <c r="CB8" s="34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</row>
    <row r="9" spans="1:112" s="35" customFormat="1" ht="15.75">
      <c r="A9" s="138">
        <v>6</v>
      </c>
      <c r="B9" s="110">
        <v>9</v>
      </c>
      <c r="C9" s="110">
        <v>7</v>
      </c>
      <c r="D9" s="110">
        <v>12</v>
      </c>
      <c r="E9" s="110">
        <v>13</v>
      </c>
      <c r="F9" s="110">
        <v>12</v>
      </c>
      <c r="G9" s="27">
        <f t="shared" si="0"/>
        <v>14</v>
      </c>
      <c r="H9" s="28" t="s">
        <v>10</v>
      </c>
      <c r="I9" s="29" t="s">
        <v>6</v>
      </c>
      <c r="J9" s="147">
        <f>IF(L9&gt;0,AVERAGE(M9:BJ9),"")</f>
        <v>182.6</v>
      </c>
      <c r="K9" s="148">
        <f>ROUNDDOWN(IF(L9&gt;0,AVERAGE(M9:BJ9),""),0)</f>
        <v>182</v>
      </c>
      <c r="L9" s="42">
        <f t="shared" si="1"/>
        <v>50</v>
      </c>
      <c r="M9" s="114">
        <v>141</v>
      </c>
      <c r="N9" s="114">
        <v>175</v>
      </c>
      <c r="O9" s="114">
        <v>170</v>
      </c>
      <c r="P9" s="114">
        <v>160</v>
      </c>
      <c r="Q9" s="114">
        <v>161</v>
      </c>
      <c r="R9" s="114">
        <v>175</v>
      </c>
      <c r="S9" s="114">
        <v>193</v>
      </c>
      <c r="T9" s="114">
        <v>182</v>
      </c>
      <c r="U9" s="114">
        <v>234</v>
      </c>
      <c r="V9" s="54">
        <v>155</v>
      </c>
      <c r="W9" s="54">
        <v>158</v>
      </c>
      <c r="X9" s="54">
        <v>228</v>
      </c>
      <c r="Y9" s="54">
        <v>187</v>
      </c>
      <c r="Z9" s="54">
        <v>188</v>
      </c>
      <c r="AA9" s="54">
        <v>177</v>
      </c>
      <c r="AB9" s="54">
        <v>166</v>
      </c>
      <c r="AC9" s="103">
        <v>197</v>
      </c>
      <c r="AD9" s="103">
        <v>203</v>
      </c>
      <c r="AE9" s="103">
        <v>176</v>
      </c>
      <c r="AF9" s="103">
        <v>203</v>
      </c>
      <c r="AG9" s="103">
        <v>178</v>
      </c>
      <c r="AH9" s="103">
        <v>177</v>
      </c>
      <c r="AI9" s="103">
        <v>137</v>
      </c>
      <c r="AJ9" s="103">
        <v>179</v>
      </c>
      <c r="AK9" s="103">
        <v>170</v>
      </c>
      <c r="AL9" s="103">
        <v>135</v>
      </c>
      <c r="AM9" s="103">
        <v>185</v>
      </c>
      <c r="AN9" s="103">
        <v>214</v>
      </c>
      <c r="AO9" s="103">
        <v>161</v>
      </c>
      <c r="AP9" s="103">
        <v>137</v>
      </c>
      <c r="AQ9" s="103">
        <v>153</v>
      </c>
      <c r="AR9" s="103">
        <v>182</v>
      </c>
      <c r="AS9" s="103">
        <v>217</v>
      </c>
      <c r="AT9" s="103">
        <v>246</v>
      </c>
      <c r="AU9" s="103">
        <v>191</v>
      </c>
      <c r="AV9" s="103">
        <v>155</v>
      </c>
      <c r="AW9" s="103">
        <v>224</v>
      </c>
      <c r="AX9" s="103">
        <v>195</v>
      </c>
      <c r="AY9" s="103">
        <v>189</v>
      </c>
      <c r="AZ9" s="103">
        <v>204</v>
      </c>
      <c r="BA9" s="103">
        <v>211</v>
      </c>
      <c r="BB9" s="103">
        <v>223</v>
      </c>
      <c r="BC9" s="103">
        <v>246</v>
      </c>
      <c r="BD9" s="103">
        <v>189</v>
      </c>
      <c r="BE9" s="103">
        <v>158</v>
      </c>
      <c r="BF9" s="103">
        <v>177</v>
      </c>
      <c r="BG9" s="103">
        <v>148</v>
      </c>
      <c r="BH9" s="103">
        <v>201</v>
      </c>
      <c r="BI9" s="103">
        <v>167</v>
      </c>
      <c r="BJ9" s="103">
        <v>152</v>
      </c>
      <c r="BK9" s="173">
        <v>146</v>
      </c>
      <c r="BL9" s="173"/>
      <c r="BM9" s="173"/>
      <c r="BN9" s="173"/>
      <c r="BO9" s="173"/>
      <c r="BP9" s="173"/>
      <c r="BQ9" s="173"/>
      <c r="BR9" s="173"/>
      <c r="BS9" s="135"/>
      <c r="BT9" s="135"/>
      <c r="BU9" s="135"/>
      <c r="BV9" s="135"/>
      <c r="BW9" s="135"/>
      <c r="BX9" s="135"/>
      <c r="BY9" s="135"/>
      <c r="BZ9" s="135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104"/>
      <c r="CN9" s="104"/>
      <c r="CO9" s="104"/>
      <c r="CP9" s="104"/>
      <c r="CQ9" s="104"/>
      <c r="CR9" s="33"/>
      <c r="CS9" s="33"/>
      <c r="CT9" s="33"/>
      <c r="CU9" s="33"/>
      <c r="CV9" s="34"/>
      <c r="CW9" s="34"/>
      <c r="CX9" s="34"/>
      <c r="CY9" s="34"/>
      <c r="CZ9" s="34"/>
      <c r="DA9" s="34"/>
      <c r="DB9" s="34"/>
      <c r="DC9" s="34"/>
      <c r="DD9" s="34"/>
      <c r="DE9" s="127"/>
      <c r="DF9" s="127"/>
      <c r="DG9" s="127"/>
      <c r="DH9" s="127"/>
    </row>
    <row r="10" spans="1:112" s="35" customFormat="1" ht="15.75">
      <c r="A10" s="139">
        <v>7</v>
      </c>
      <c r="B10" s="110">
        <v>8</v>
      </c>
      <c r="C10" s="110">
        <v>3</v>
      </c>
      <c r="D10" s="110">
        <v>4</v>
      </c>
      <c r="E10" s="110">
        <v>3</v>
      </c>
      <c r="F10" s="110">
        <v>0</v>
      </c>
      <c r="G10" s="27">
        <f t="shared" si="0"/>
        <v>0</v>
      </c>
      <c r="H10" s="28" t="s">
        <v>11</v>
      </c>
      <c r="I10" s="29" t="s">
        <v>6</v>
      </c>
      <c r="J10" s="147">
        <f>IF(L10&gt;0,AVERAGE(M10:BJ10),"")</f>
        <v>203.32</v>
      </c>
      <c r="K10" s="148">
        <f>ROUNDDOWN(IF(L10&gt;0,AVERAGE(M10:BJ10),""),0)</f>
        <v>203</v>
      </c>
      <c r="L10" s="42">
        <f t="shared" si="1"/>
        <v>50</v>
      </c>
      <c r="M10" s="114">
        <v>212</v>
      </c>
      <c r="N10" s="114">
        <v>186</v>
      </c>
      <c r="O10" s="114">
        <v>179</v>
      </c>
      <c r="P10" s="114">
        <v>200</v>
      </c>
      <c r="Q10" s="114">
        <v>232</v>
      </c>
      <c r="R10" s="114">
        <v>193</v>
      </c>
      <c r="S10" s="114">
        <v>214</v>
      </c>
      <c r="T10" s="114">
        <v>176</v>
      </c>
      <c r="U10" s="114">
        <v>207</v>
      </c>
      <c r="V10" s="54">
        <v>248</v>
      </c>
      <c r="W10" s="54">
        <v>207</v>
      </c>
      <c r="X10" s="54">
        <v>194</v>
      </c>
      <c r="Y10" s="103">
        <v>201</v>
      </c>
      <c r="Z10" s="103">
        <v>171</v>
      </c>
      <c r="AA10" s="103">
        <v>279</v>
      </c>
      <c r="AB10" s="103">
        <v>150</v>
      </c>
      <c r="AC10" s="103">
        <v>206</v>
      </c>
      <c r="AD10" s="103">
        <v>174</v>
      </c>
      <c r="AE10" s="103">
        <v>221</v>
      </c>
      <c r="AF10" s="103">
        <v>224</v>
      </c>
      <c r="AG10" s="103">
        <v>180</v>
      </c>
      <c r="AH10" s="103">
        <v>204</v>
      </c>
      <c r="AI10" s="103">
        <v>148</v>
      </c>
      <c r="AJ10" s="103">
        <v>192</v>
      </c>
      <c r="AK10" s="103">
        <v>203</v>
      </c>
      <c r="AL10" s="103">
        <v>185</v>
      </c>
      <c r="AM10" s="103">
        <v>212</v>
      </c>
      <c r="AN10" s="103">
        <v>199</v>
      </c>
      <c r="AO10" s="103">
        <v>222</v>
      </c>
      <c r="AP10" s="103">
        <v>228</v>
      </c>
      <c r="AQ10" s="103">
        <v>232</v>
      </c>
      <c r="AR10" s="103">
        <v>194</v>
      </c>
      <c r="AS10" s="103">
        <v>216</v>
      </c>
      <c r="AT10" s="103">
        <v>247</v>
      </c>
      <c r="AU10" s="103">
        <v>227</v>
      </c>
      <c r="AV10" s="103">
        <v>237</v>
      </c>
      <c r="AW10" s="103">
        <v>212</v>
      </c>
      <c r="AX10" s="103">
        <v>166</v>
      </c>
      <c r="AY10" s="103">
        <v>219</v>
      </c>
      <c r="AZ10" s="103">
        <v>183</v>
      </c>
      <c r="BA10" s="103">
        <v>257</v>
      </c>
      <c r="BB10" s="103">
        <v>203</v>
      </c>
      <c r="BC10" s="103">
        <v>228</v>
      </c>
      <c r="BD10" s="103">
        <v>160</v>
      </c>
      <c r="BE10" s="103">
        <v>202</v>
      </c>
      <c r="BF10" s="103">
        <v>156</v>
      </c>
      <c r="BG10" s="103">
        <v>192</v>
      </c>
      <c r="BH10" s="103">
        <v>191</v>
      </c>
      <c r="BI10" s="103">
        <v>203</v>
      </c>
      <c r="BJ10" s="103">
        <v>194</v>
      </c>
      <c r="BK10" s="173">
        <v>138</v>
      </c>
      <c r="BL10" s="173">
        <v>190</v>
      </c>
      <c r="BM10" s="173">
        <v>187</v>
      </c>
      <c r="BN10" s="173">
        <v>169</v>
      </c>
      <c r="BO10" s="135">
        <v>166</v>
      </c>
      <c r="BP10" s="135">
        <v>168</v>
      </c>
      <c r="BQ10" s="135">
        <v>210</v>
      </c>
      <c r="BR10" s="135">
        <v>179</v>
      </c>
      <c r="BS10" s="135">
        <v>142</v>
      </c>
      <c r="BT10" s="135">
        <v>204</v>
      </c>
      <c r="BU10" s="135">
        <v>191</v>
      </c>
      <c r="BV10" s="135">
        <v>179</v>
      </c>
      <c r="BW10" s="33">
        <v>212</v>
      </c>
      <c r="BX10" s="33">
        <v>169</v>
      </c>
      <c r="BY10" s="33">
        <v>199</v>
      </c>
      <c r="BZ10" s="33">
        <v>168</v>
      </c>
      <c r="CA10" s="33">
        <v>201</v>
      </c>
      <c r="CB10" s="33">
        <v>203</v>
      </c>
      <c r="CC10" s="33">
        <v>181</v>
      </c>
      <c r="CD10" s="33">
        <v>164</v>
      </c>
      <c r="CE10" s="33">
        <v>175</v>
      </c>
      <c r="CF10" s="33">
        <v>202</v>
      </c>
      <c r="CG10" s="33">
        <v>235</v>
      </c>
      <c r="CH10" s="33">
        <v>236</v>
      </c>
      <c r="CI10" s="104">
        <v>181</v>
      </c>
      <c r="CJ10" s="104">
        <v>212</v>
      </c>
      <c r="CK10" s="104">
        <v>208</v>
      </c>
      <c r="CL10" s="104">
        <v>197</v>
      </c>
      <c r="CM10" s="104">
        <v>202</v>
      </c>
      <c r="CN10" s="33">
        <v>192</v>
      </c>
      <c r="CO10" s="33">
        <v>222</v>
      </c>
      <c r="CP10" s="33">
        <v>169</v>
      </c>
      <c r="CQ10" s="33">
        <v>195</v>
      </c>
      <c r="CR10" s="33">
        <v>171</v>
      </c>
      <c r="CS10" s="33">
        <v>188</v>
      </c>
      <c r="CT10" s="33">
        <v>176</v>
      </c>
      <c r="CU10" s="33">
        <v>214</v>
      </c>
      <c r="CV10" s="33">
        <v>181</v>
      </c>
      <c r="CW10" s="33">
        <v>137</v>
      </c>
      <c r="CX10" s="33">
        <v>195</v>
      </c>
      <c r="CY10" s="34">
        <v>181</v>
      </c>
      <c r="CZ10" s="34">
        <v>226</v>
      </c>
      <c r="DA10" s="34">
        <v>181</v>
      </c>
      <c r="DB10" s="34">
        <v>298</v>
      </c>
      <c r="DC10" s="34">
        <v>161</v>
      </c>
      <c r="DD10" s="34"/>
      <c r="DE10" s="127"/>
      <c r="DF10" s="127"/>
      <c r="DG10" s="127"/>
      <c r="DH10" s="127"/>
    </row>
    <row r="11" spans="1:112" s="35" customFormat="1" ht="15.75">
      <c r="A11" s="138">
        <v>8</v>
      </c>
      <c r="B11" s="110">
        <v>43</v>
      </c>
      <c r="C11" s="110">
        <v>44</v>
      </c>
      <c r="D11" s="110">
        <v>39</v>
      </c>
      <c r="E11" s="110">
        <v>38</v>
      </c>
      <c r="F11" s="110">
        <v>40</v>
      </c>
      <c r="G11" s="27">
        <f t="shared" si="0"/>
        <v>38</v>
      </c>
      <c r="H11" s="28" t="s">
        <v>12</v>
      </c>
      <c r="I11" s="29" t="s">
        <v>6</v>
      </c>
      <c r="J11" s="147">
        <f>IF(L11&gt;0,AVERAGE(M11:BJ11),"")</f>
        <v>152.36</v>
      </c>
      <c r="K11" s="148">
        <f>ROUNDDOWN(IF(L11&gt;0,AVERAGE(M11:BJ11),""),0)</f>
        <v>152</v>
      </c>
      <c r="L11" s="42">
        <f t="shared" si="1"/>
        <v>50</v>
      </c>
      <c r="M11" s="114">
        <v>189</v>
      </c>
      <c r="N11" s="114">
        <v>175</v>
      </c>
      <c r="O11" s="114">
        <v>130</v>
      </c>
      <c r="P11" s="114">
        <v>177</v>
      </c>
      <c r="Q11" s="114">
        <v>121</v>
      </c>
      <c r="R11" s="114">
        <v>180</v>
      </c>
      <c r="S11" s="114">
        <v>138</v>
      </c>
      <c r="T11" s="114">
        <v>170</v>
      </c>
      <c r="U11" s="103">
        <v>187</v>
      </c>
      <c r="V11" s="103">
        <v>153</v>
      </c>
      <c r="W11" s="103">
        <v>151</v>
      </c>
      <c r="X11" s="103">
        <v>116</v>
      </c>
      <c r="Y11" s="103">
        <v>128</v>
      </c>
      <c r="Z11" s="103">
        <v>163</v>
      </c>
      <c r="AA11" s="103">
        <v>211</v>
      </c>
      <c r="AB11" s="103">
        <v>166</v>
      </c>
      <c r="AC11" s="103">
        <v>202</v>
      </c>
      <c r="AD11" s="103">
        <v>166</v>
      </c>
      <c r="AE11" s="103">
        <v>152</v>
      </c>
      <c r="AF11" s="103">
        <v>177</v>
      </c>
      <c r="AG11" s="103">
        <v>125</v>
      </c>
      <c r="AH11" s="103">
        <v>151</v>
      </c>
      <c r="AI11" s="103">
        <v>147</v>
      </c>
      <c r="AJ11" s="103">
        <v>148</v>
      </c>
      <c r="AK11" s="103">
        <v>126</v>
      </c>
      <c r="AL11" s="103">
        <v>126</v>
      </c>
      <c r="AM11" s="103">
        <v>126</v>
      </c>
      <c r="AN11" s="103">
        <v>126</v>
      </c>
      <c r="AO11" s="103">
        <v>160</v>
      </c>
      <c r="AP11" s="103">
        <v>153</v>
      </c>
      <c r="AQ11" s="103">
        <v>145</v>
      </c>
      <c r="AR11" s="103">
        <v>163</v>
      </c>
      <c r="AS11" s="103">
        <v>164</v>
      </c>
      <c r="AT11" s="103">
        <v>163</v>
      </c>
      <c r="AU11" s="103">
        <v>171</v>
      </c>
      <c r="AV11" s="103">
        <v>145</v>
      </c>
      <c r="AW11" s="103">
        <v>161</v>
      </c>
      <c r="AX11" s="103">
        <v>123</v>
      </c>
      <c r="AY11" s="103">
        <v>138</v>
      </c>
      <c r="AZ11" s="103">
        <v>149</v>
      </c>
      <c r="BA11" s="103">
        <v>141</v>
      </c>
      <c r="BB11" s="103">
        <v>178</v>
      </c>
      <c r="BC11" s="103">
        <v>170</v>
      </c>
      <c r="BD11" s="103">
        <v>115</v>
      </c>
      <c r="BE11" s="103">
        <v>172</v>
      </c>
      <c r="BF11" s="103">
        <v>168</v>
      </c>
      <c r="BG11" s="103">
        <v>146</v>
      </c>
      <c r="BH11" s="103">
        <v>107</v>
      </c>
      <c r="BI11" s="103">
        <v>112</v>
      </c>
      <c r="BJ11" s="103">
        <v>147</v>
      </c>
      <c r="BK11" s="173">
        <v>136</v>
      </c>
      <c r="BL11" s="173">
        <v>169</v>
      </c>
      <c r="BM11" s="173">
        <v>149</v>
      </c>
      <c r="BN11" s="173">
        <v>144</v>
      </c>
      <c r="BO11" s="135">
        <v>148</v>
      </c>
      <c r="BP11" s="135">
        <v>193</v>
      </c>
      <c r="BQ11" s="135">
        <v>176</v>
      </c>
      <c r="BR11" s="135">
        <v>180</v>
      </c>
      <c r="BS11" s="33">
        <v>166</v>
      </c>
      <c r="BT11" s="33">
        <v>140</v>
      </c>
      <c r="BU11" s="33">
        <v>120</v>
      </c>
      <c r="BV11" s="33">
        <v>144</v>
      </c>
      <c r="BW11" s="33">
        <v>152</v>
      </c>
      <c r="BX11" s="33">
        <v>120</v>
      </c>
      <c r="BY11" s="33">
        <v>144</v>
      </c>
      <c r="BZ11" s="33">
        <v>162</v>
      </c>
      <c r="CA11" s="33">
        <v>159</v>
      </c>
      <c r="CB11" s="33">
        <v>154</v>
      </c>
      <c r="CC11" s="33">
        <v>134</v>
      </c>
      <c r="CD11" s="33">
        <v>118</v>
      </c>
      <c r="CE11" s="104">
        <v>120</v>
      </c>
      <c r="CF11" s="104">
        <v>112</v>
      </c>
      <c r="CG11" s="104">
        <v>129</v>
      </c>
      <c r="CH11" s="104">
        <v>112</v>
      </c>
      <c r="CI11" s="104">
        <v>174</v>
      </c>
      <c r="CJ11" s="33">
        <v>142</v>
      </c>
      <c r="CK11" s="33">
        <v>133</v>
      </c>
      <c r="CL11" s="33"/>
      <c r="CM11" s="33"/>
      <c r="CN11" s="33"/>
      <c r="CO11" s="33"/>
      <c r="CP11" s="33"/>
      <c r="CQ11" s="33"/>
      <c r="CR11" s="34"/>
      <c r="CS11" s="34"/>
      <c r="CT11" s="34"/>
      <c r="CU11" s="34"/>
      <c r="CV11" s="34"/>
      <c r="CW11" s="34"/>
      <c r="CX11" s="34"/>
      <c r="CY11" s="34"/>
      <c r="CZ11" s="34"/>
      <c r="DA11" s="127"/>
      <c r="DB11" s="127"/>
      <c r="DC11" s="127"/>
      <c r="DD11" s="127"/>
      <c r="DE11" s="127"/>
      <c r="DF11" s="127"/>
      <c r="DG11" s="127"/>
      <c r="DH11" s="127"/>
    </row>
    <row r="12" spans="1:112" s="35" customFormat="1" ht="15.75">
      <c r="A12" s="138">
        <v>9</v>
      </c>
      <c r="B12" s="110">
        <v>18</v>
      </c>
      <c r="C12" s="110">
        <v>13</v>
      </c>
      <c r="D12" s="110">
        <v>13</v>
      </c>
      <c r="E12" s="110">
        <v>13</v>
      </c>
      <c r="F12" s="110">
        <v>11</v>
      </c>
      <c r="G12" s="27">
        <f t="shared" si="0"/>
        <v>11</v>
      </c>
      <c r="H12" s="28" t="s">
        <v>13</v>
      </c>
      <c r="I12" s="29" t="s">
        <v>6</v>
      </c>
      <c r="J12" s="147">
        <f>IF(L12&gt;0,AVERAGE(M12:BJ12),"")</f>
        <v>186.14</v>
      </c>
      <c r="K12" s="148">
        <f>ROUNDDOWN(IF(L12&gt;0,AVERAGE(M12:BJ12),""),0)</f>
        <v>186</v>
      </c>
      <c r="L12" s="42">
        <f t="shared" si="1"/>
        <v>50</v>
      </c>
      <c r="M12" s="114">
        <v>166</v>
      </c>
      <c r="N12" s="114">
        <v>166</v>
      </c>
      <c r="O12" s="114">
        <v>166</v>
      </c>
      <c r="P12" s="114">
        <v>166</v>
      </c>
      <c r="Q12" s="114">
        <v>200</v>
      </c>
      <c r="R12" s="114">
        <v>156</v>
      </c>
      <c r="S12" s="114">
        <v>249</v>
      </c>
      <c r="T12" s="114">
        <v>128</v>
      </c>
      <c r="U12" s="114">
        <v>199</v>
      </c>
      <c r="V12" s="54">
        <v>166</v>
      </c>
      <c r="W12" s="54">
        <v>177</v>
      </c>
      <c r="X12" s="54">
        <v>203</v>
      </c>
      <c r="Y12" s="103">
        <v>191</v>
      </c>
      <c r="Z12" s="103">
        <v>222</v>
      </c>
      <c r="AA12" s="103">
        <v>193</v>
      </c>
      <c r="AB12" s="103">
        <v>184</v>
      </c>
      <c r="AC12" s="103">
        <v>148</v>
      </c>
      <c r="AD12" s="103">
        <v>200</v>
      </c>
      <c r="AE12" s="103">
        <v>175</v>
      </c>
      <c r="AF12" s="103">
        <v>200</v>
      </c>
      <c r="AG12" s="103">
        <v>187</v>
      </c>
      <c r="AH12" s="103">
        <v>197</v>
      </c>
      <c r="AI12" s="103">
        <v>164</v>
      </c>
      <c r="AJ12" s="103">
        <v>203</v>
      </c>
      <c r="AK12" s="103">
        <v>204</v>
      </c>
      <c r="AL12" s="103">
        <v>183</v>
      </c>
      <c r="AM12" s="103">
        <v>191</v>
      </c>
      <c r="AN12" s="103">
        <v>177</v>
      </c>
      <c r="AO12" s="103">
        <v>127</v>
      </c>
      <c r="AP12" s="103">
        <v>165</v>
      </c>
      <c r="AQ12" s="103">
        <v>209</v>
      </c>
      <c r="AR12" s="103">
        <v>232</v>
      </c>
      <c r="AS12" s="103">
        <v>231</v>
      </c>
      <c r="AT12" s="103">
        <v>198</v>
      </c>
      <c r="AU12" s="103">
        <v>208</v>
      </c>
      <c r="AV12" s="103">
        <v>181</v>
      </c>
      <c r="AW12" s="103">
        <v>153</v>
      </c>
      <c r="AX12" s="103">
        <v>147</v>
      </c>
      <c r="AY12" s="103">
        <v>184</v>
      </c>
      <c r="AZ12" s="103">
        <v>198</v>
      </c>
      <c r="BA12" s="103">
        <v>200</v>
      </c>
      <c r="BB12" s="103">
        <v>202</v>
      </c>
      <c r="BC12" s="103">
        <v>183</v>
      </c>
      <c r="BD12" s="103">
        <v>164</v>
      </c>
      <c r="BE12" s="103">
        <v>151</v>
      </c>
      <c r="BF12" s="103">
        <v>223</v>
      </c>
      <c r="BG12" s="103">
        <v>174</v>
      </c>
      <c r="BH12" s="103">
        <v>232</v>
      </c>
      <c r="BI12" s="103">
        <v>194</v>
      </c>
      <c r="BJ12" s="103">
        <v>190</v>
      </c>
      <c r="BK12" s="173">
        <v>149</v>
      </c>
      <c r="BL12" s="173">
        <v>177</v>
      </c>
      <c r="BM12" s="173">
        <v>164</v>
      </c>
      <c r="BN12" s="173">
        <v>208</v>
      </c>
      <c r="BO12" s="135">
        <v>121</v>
      </c>
      <c r="BP12" s="135">
        <v>189</v>
      </c>
      <c r="BQ12" s="135">
        <v>190</v>
      </c>
      <c r="BR12" s="135">
        <v>162</v>
      </c>
      <c r="BS12" s="135">
        <v>164</v>
      </c>
      <c r="BT12" s="135">
        <v>199</v>
      </c>
      <c r="BU12" s="135">
        <v>172</v>
      </c>
      <c r="BV12" s="135">
        <v>139</v>
      </c>
      <c r="BW12" s="33">
        <v>191</v>
      </c>
      <c r="BX12" s="33">
        <v>191</v>
      </c>
      <c r="BY12" s="33">
        <v>184</v>
      </c>
      <c r="BZ12" s="33">
        <v>182</v>
      </c>
      <c r="CA12" s="33">
        <v>179</v>
      </c>
      <c r="CB12" s="33">
        <v>159</v>
      </c>
      <c r="CC12" s="33">
        <v>211</v>
      </c>
      <c r="CD12" s="33">
        <v>191</v>
      </c>
      <c r="CE12" s="33">
        <v>208</v>
      </c>
      <c r="CF12" s="33">
        <v>156</v>
      </c>
      <c r="CG12" s="33">
        <v>150</v>
      </c>
      <c r="CH12" s="33">
        <v>145</v>
      </c>
      <c r="CI12" s="104">
        <v>196</v>
      </c>
      <c r="CJ12" s="104">
        <v>185</v>
      </c>
      <c r="CK12" s="104">
        <v>235</v>
      </c>
      <c r="CL12" s="104">
        <v>220</v>
      </c>
      <c r="CM12" s="104">
        <v>140</v>
      </c>
      <c r="CN12" s="33">
        <v>169</v>
      </c>
      <c r="CO12" s="33">
        <v>140</v>
      </c>
      <c r="CP12" s="33">
        <v>150</v>
      </c>
      <c r="CQ12" s="33">
        <v>174</v>
      </c>
      <c r="CR12" s="33">
        <v>139</v>
      </c>
      <c r="CS12" s="33">
        <v>161</v>
      </c>
      <c r="CT12" s="33">
        <v>183</v>
      </c>
      <c r="CU12" s="33">
        <v>176</v>
      </c>
      <c r="CV12" s="33">
        <v>168</v>
      </c>
      <c r="CW12" s="33">
        <v>140</v>
      </c>
      <c r="CX12" s="33">
        <v>146</v>
      </c>
      <c r="CY12" s="33">
        <v>235</v>
      </c>
      <c r="CZ12" s="34">
        <v>205</v>
      </c>
      <c r="DA12" s="34">
        <v>235</v>
      </c>
      <c r="DB12" s="34">
        <v>183</v>
      </c>
      <c r="DC12" s="34">
        <v>216</v>
      </c>
      <c r="DD12" s="34">
        <v>240</v>
      </c>
      <c r="DE12" s="127"/>
      <c r="DF12" s="127"/>
      <c r="DG12" s="127"/>
      <c r="DH12" s="127"/>
    </row>
    <row r="13" spans="1:112" s="35" customFormat="1" ht="15.75">
      <c r="A13" s="139">
        <v>10</v>
      </c>
      <c r="B13" s="110">
        <v>9</v>
      </c>
      <c r="C13" s="110">
        <v>11</v>
      </c>
      <c r="D13" s="110">
        <v>8</v>
      </c>
      <c r="E13" s="110">
        <v>11</v>
      </c>
      <c r="F13" s="110">
        <v>14</v>
      </c>
      <c r="G13" s="27">
        <f t="shared" si="0"/>
        <v>15</v>
      </c>
      <c r="H13" s="28" t="s">
        <v>14</v>
      </c>
      <c r="I13" s="29" t="s">
        <v>6</v>
      </c>
      <c r="J13" s="147">
        <f>IF(L13&gt;0,AVERAGE(M13:BJ13),"")</f>
        <v>181.86</v>
      </c>
      <c r="K13" s="148">
        <f>ROUNDDOWN(IF(L13&gt;0,AVERAGE(M13:BJ13),""),0)</f>
        <v>181</v>
      </c>
      <c r="L13" s="42">
        <f t="shared" si="1"/>
        <v>50</v>
      </c>
      <c r="M13" s="114">
        <v>177</v>
      </c>
      <c r="N13" s="114">
        <v>183</v>
      </c>
      <c r="O13" s="114">
        <v>179</v>
      </c>
      <c r="P13" s="114">
        <v>254</v>
      </c>
      <c r="Q13" s="114">
        <v>178</v>
      </c>
      <c r="R13" s="114">
        <v>206</v>
      </c>
      <c r="S13" s="114">
        <v>192</v>
      </c>
      <c r="T13" s="114">
        <v>224</v>
      </c>
      <c r="U13" s="114">
        <v>176</v>
      </c>
      <c r="V13" s="54">
        <v>173</v>
      </c>
      <c r="W13" s="54">
        <v>135</v>
      </c>
      <c r="X13" s="54">
        <v>169</v>
      </c>
      <c r="Y13" s="54">
        <v>150</v>
      </c>
      <c r="Z13" s="54">
        <v>198</v>
      </c>
      <c r="AA13" s="54">
        <v>222</v>
      </c>
      <c r="AB13" s="54">
        <v>166</v>
      </c>
      <c r="AC13" s="103">
        <v>166</v>
      </c>
      <c r="AD13" s="103">
        <v>167</v>
      </c>
      <c r="AE13" s="103">
        <v>188</v>
      </c>
      <c r="AF13" s="103">
        <v>185</v>
      </c>
      <c r="AG13" s="103">
        <v>169</v>
      </c>
      <c r="AH13" s="103">
        <v>232</v>
      </c>
      <c r="AI13" s="103">
        <v>174</v>
      </c>
      <c r="AJ13" s="103">
        <v>181</v>
      </c>
      <c r="AK13" s="103">
        <v>184</v>
      </c>
      <c r="AL13" s="103">
        <v>166</v>
      </c>
      <c r="AM13" s="103">
        <v>181</v>
      </c>
      <c r="AN13" s="103">
        <v>188</v>
      </c>
      <c r="AO13" s="103">
        <v>173</v>
      </c>
      <c r="AP13" s="103">
        <v>190</v>
      </c>
      <c r="AQ13" s="103">
        <v>179</v>
      </c>
      <c r="AR13" s="103">
        <v>164</v>
      </c>
      <c r="AS13" s="103">
        <v>164</v>
      </c>
      <c r="AT13" s="103">
        <v>181</v>
      </c>
      <c r="AU13" s="103">
        <v>152</v>
      </c>
      <c r="AV13" s="103">
        <v>220</v>
      </c>
      <c r="AW13" s="103">
        <v>181</v>
      </c>
      <c r="AX13" s="103">
        <v>166</v>
      </c>
      <c r="AY13" s="103">
        <v>160</v>
      </c>
      <c r="AZ13" s="103">
        <v>169</v>
      </c>
      <c r="BA13" s="103">
        <v>173</v>
      </c>
      <c r="BB13" s="103">
        <v>158</v>
      </c>
      <c r="BC13" s="103">
        <v>172</v>
      </c>
      <c r="BD13" s="103">
        <v>198</v>
      </c>
      <c r="BE13" s="103">
        <v>195</v>
      </c>
      <c r="BF13" s="103">
        <v>201</v>
      </c>
      <c r="BG13" s="103">
        <v>151</v>
      </c>
      <c r="BH13" s="103">
        <v>160</v>
      </c>
      <c r="BI13" s="103">
        <v>191</v>
      </c>
      <c r="BJ13" s="103">
        <v>232</v>
      </c>
      <c r="BK13" s="173">
        <v>218</v>
      </c>
      <c r="BL13" s="173">
        <v>209</v>
      </c>
      <c r="BM13" s="173">
        <v>234</v>
      </c>
      <c r="BN13" s="173">
        <v>194</v>
      </c>
      <c r="BO13" s="173">
        <v>168</v>
      </c>
      <c r="BP13" s="173">
        <v>202</v>
      </c>
      <c r="BQ13" s="173">
        <v>197</v>
      </c>
      <c r="BR13" s="173">
        <v>211</v>
      </c>
      <c r="BS13" s="135">
        <v>158</v>
      </c>
      <c r="BT13" s="135">
        <v>183</v>
      </c>
      <c r="BU13" s="135">
        <v>196</v>
      </c>
      <c r="BV13" s="135">
        <v>252</v>
      </c>
      <c r="BW13" s="135">
        <v>185</v>
      </c>
      <c r="BX13" s="135">
        <v>185</v>
      </c>
      <c r="BY13" s="135">
        <v>200</v>
      </c>
      <c r="BZ13" s="135">
        <v>208</v>
      </c>
      <c r="CA13" s="33">
        <v>219</v>
      </c>
      <c r="CB13" s="33">
        <v>168</v>
      </c>
      <c r="CC13" s="33">
        <v>175</v>
      </c>
      <c r="CD13" s="33">
        <v>177</v>
      </c>
      <c r="CE13" s="33">
        <v>209</v>
      </c>
      <c r="CF13" s="33">
        <v>206</v>
      </c>
      <c r="CG13" s="33">
        <v>246</v>
      </c>
      <c r="CH13" s="33">
        <v>210</v>
      </c>
      <c r="CI13" s="33">
        <v>157</v>
      </c>
      <c r="CJ13" s="33">
        <v>188</v>
      </c>
      <c r="CK13" s="33">
        <v>156</v>
      </c>
      <c r="CL13" s="33">
        <v>143</v>
      </c>
      <c r="CM13" s="104">
        <v>188</v>
      </c>
      <c r="CN13" s="104">
        <v>141</v>
      </c>
      <c r="CO13" s="104">
        <v>151</v>
      </c>
      <c r="CP13" s="104">
        <v>166</v>
      </c>
      <c r="CQ13" s="104">
        <v>157</v>
      </c>
      <c r="CR13" s="33">
        <v>222</v>
      </c>
      <c r="CS13" s="33">
        <v>155</v>
      </c>
      <c r="CT13" s="33">
        <v>143</v>
      </c>
      <c r="CU13" s="33">
        <v>200</v>
      </c>
      <c r="CV13" s="33">
        <v>216</v>
      </c>
      <c r="CW13" s="33">
        <v>201</v>
      </c>
      <c r="CX13" s="33">
        <v>194</v>
      </c>
      <c r="CY13" s="33">
        <v>215</v>
      </c>
      <c r="CZ13" s="33">
        <v>176</v>
      </c>
      <c r="DA13" s="33">
        <v>154</v>
      </c>
      <c r="DB13" s="33">
        <v>193</v>
      </c>
      <c r="DC13" s="33">
        <v>175</v>
      </c>
      <c r="DD13" s="34">
        <v>213</v>
      </c>
      <c r="DE13" s="34">
        <v>148</v>
      </c>
      <c r="DF13" s="34">
        <v>183</v>
      </c>
      <c r="DG13" s="34"/>
      <c r="DH13" s="34"/>
    </row>
    <row r="14" spans="1:112" s="35" customFormat="1" ht="15.75">
      <c r="A14" s="138">
        <v>11</v>
      </c>
      <c r="B14" s="110">
        <v>20</v>
      </c>
      <c r="C14" s="110">
        <v>20</v>
      </c>
      <c r="D14" s="110">
        <v>19</v>
      </c>
      <c r="E14" s="110">
        <v>18</v>
      </c>
      <c r="F14" s="110">
        <v>16</v>
      </c>
      <c r="G14" s="27">
        <f t="shared" si="0"/>
        <v>11</v>
      </c>
      <c r="H14" s="28" t="s">
        <v>15</v>
      </c>
      <c r="I14" s="29" t="s">
        <v>6</v>
      </c>
      <c r="J14" s="147">
        <f>IF(L14&gt;0,AVERAGE(M14:BJ14),"")</f>
        <v>186.22</v>
      </c>
      <c r="K14" s="148">
        <f>ROUNDDOWN(IF(L14&gt;0,AVERAGE(M14:BJ14),""),0)</f>
        <v>186</v>
      </c>
      <c r="L14" s="42">
        <f t="shared" si="1"/>
        <v>50</v>
      </c>
      <c r="M14" s="114">
        <v>175</v>
      </c>
      <c r="N14" s="114">
        <v>216</v>
      </c>
      <c r="O14" s="114">
        <v>204</v>
      </c>
      <c r="P14" s="114">
        <v>214</v>
      </c>
      <c r="Q14" s="114">
        <v>201</v>
      </c>
      <c r="R14" s="114">
        <v>180</v>
      </c>
      <c r="S14" s="114">
        <v>219</v>
      </c>
      <c r="T14" s="114">
        <v>200</v>
      </c>
      <c r="U14" s="114">
        <v>189</v>
      </c>
      <c r="V14" s="54">
        <v>161</v>
      </c>
      <c r="W14" s="54">
        <v>170</v>
      </c>
      <c r="X14" s="54">
        <v>217</v>
      </c>
      <c r="Y14" s="54">
        <v>202</v>
      </c>
      <c r="Z14" s="54">
        <v>191</v>
      </c>
      <c r="AA14" s="54">
        <v>254</v>
      </c>
      <c r="AB14" s="54">
        <v>227</v>
      </c>
      <c r="AC14" s="103">
        <v>148</v>
      </c>
      <c r="AD14" s="103">
        <v>185</v>
      </c>
      <c r="AE14" s="103">
        <v>183</v>
      </c>
      <c r="AF14" s="103">
        <v>217</v>
      </c>
      <c r="AG14" s="103">
        <v>195</v>
      </c>
      <c r="AH14" s="103">
        <v>167</v>
      </c>
      <c r="AI14" s="103">
        <v>182</v>
      </c>
      <c r="AJ14" s="103">
        <v>215</v>
      </c>
      <c r="AK14" s="103">
        <v>155</v>
      </c>
      <c r="AL14" s="103">
        <v>179</v>
      </c>
      <c r="AM14" s="103">
        <v>157</v>
      </c>
      <c r="AN14" s="103">
        <v>162</v>
      </c>
      <c r="AO14" s="103">
        <v>147</v>
      </c>
      <c r="AP14" s="103">
        <v>183</v>
      </c>
      <c r="AQ14" s="103">
        <v>209</v>
      </c>
      <c r="AR14" s="103">
        <v>174</v>
      </c>
      <c r="AS14" s="103">
        <v>137</v>
      </c>
      <c r="AT14" s="103">
        <v>149</v>
      </c>
      <c r="AU14" s="103">
        <v>148</v>
      </c>
      <c r="AV14" s="103">
        <v>186</v>
      </c>
      <c r="AW14" s="103">
        <v>183</v>
      </c>
      <c r="AX14" s="103">
        <v>231</v>
      </c>
      <c r="AY14" s="103">
        <v>147</v>
      </c>
      <c r="AZ14" s="103">
        <v>203</v>
      </c>
      <c r="BA14" s="103">
        <v>199</v>
      </c>
      <c r="BB14" s="103">
        <v>210</v>
      </c>
      <c r="BC14" s="103">
        <v>164</v>
      </c>
      <c r="BD14" s="103">
        <v>164</v>
      </c>
      <c r="BE14" s="103">
        <v>173</v>
      </c>
      <c r="BF14" s="103">
        <v>156</v>
      </c>
      <c r="BG14" s="103">
        <v>234</v>
      </c>
      <c r="BH14" s="103">
        <v>202</v>
      </c>
      <c r="BI14" s="103">
        <v>165</v>
      </c>
      <c r="BJ14" s="103">
        <v>182</v>
      </c>
      <c r="BK14" s="173">
        <v>183</v>
      </c>
      <c r="BL14" s="173">
        <v>196</v>
      </c>
      <c r="BM14" s="173">
        <v>132</v>
      </c>
      <c r="BN14" s="173">
        <v>165</v>
      </c>
      <c r="BO14" s="173">
        <v>150</v>
      </c>
      <c r="BP14" s="173">
        <v>159</v>
      </c>
      <c r="BQ14" s="173">
        <v>188</v>
      </c>
      <c r="BR14" s="173">
        <v>173</v>
      </c>
      <c r="BS14" s="135">
        <v>161</v>
      </c>
      <c r="BT14" s="135">
        <v>202</v>
      </c>
      <c r="BU14" s="135">
        <v>194</v>
      </c>
      <c r="BV14" s="135">
        <v>186</v>
      </c>
      <c r="BW14" s="135">
        <v>155</v>
      </c>
      <c r="BX14" s="135">
        <v>159</v>
      </c>
      <c r="BY14" s="135">
        <v>188</v>
      </c>
      <c r="BZ14" s="135">
        <v>170</v>
      </c>
      <c r="CA14" s="33">
        <v>179</v>
      </c>
      <c r="CB14" s="33">
        <v>167</v>
      </c>
      <c r="CC14" s="33">
        <v>201</v>
      </c>
      <c r="CD14" s="33">
        <v>220</v>
      </c>
      <c r="CE14" s="33">
        <v>185</v>
      </c>
      <c r="CF14" s="33">
        <v>188</v>
      </c>
      <c r="CG14" s="33">
        <v>124</v>
      </c>
      <c r="CH14" s="33">
        <v>164</v>
      </c>
      <c r="CI14" s="33">
        <v>139</v>
      </c>
      <c r="CJ14" s="33">
        <v>218</v>
      </c>
      <c r="CK14" s="33">
        <v>202</v>
      </c>
      <c r="CL14" s="33">
        <v>138</v>
      </c>
      <c r="CM14" s="104">
        <v>203</v>
      </c>
      <c r="CN14" s="104">
        <v>173</v>
      </c>
      <c r="CO14" s="104">
        <v>141</v>
      </c>
      <c r="CP14" s="104">
        <v>131</v>
      </c>
      <c r="CQ14" s="104">
        <v>151</v>
      </c>
      <c r="CR14" s="33">
        <v>186</v>
      </c>
      <c r="CS14" s="33">
        <v>155</v>
      </c>
      <c r="CT14" s="33">
        <v>150</v>
      </c>
      <c r="CU14" s="33">
        <v>180</v>
      </c>
      <c r="CV14" s="33">
        <v>163</v>
      </c>
      <c r="CW14" s="33">
        <v>212</v>
      </c>
      <c r="CX14" s="33">
        <v>148</v>
      </c>
      <c r="CY14" s="33">
        <v>138</v>
      </c>
      <c r="CZ14" s="33">
        <v>172</v>
      </c>
      <c r="DA14" s="33">
        <v>167</v>
      </c>
      <c r="DB14" s="33">
        <v>198</v>
      </c>
      <c r="DC14" s="33">
        <v>222</v>
      </c>
      <c r="DD14" s="34">
        <v>203</v>
      </c>
      <c r="DE14" s="34">
        <v>133</v>
      </c>
      <c r="DF14" s="34">
        <v>166</v>
      </c>
      <c r="DG14" s="34">
        <v>138</v>
      </c>
      <c r="DH14" s="34">
        <v>191</v>
      </c>
    </row>
    <row r="15" spans="1:112" s="35" customFormat="1" ht="15.75">
      <c r="A15" s="138">
        <v>12</v>
      </c>
      <c r="B15" s="110">
        <v>27</v>
      </c>
      <c r="C15" s="110">
        <v>28</v>
      </c>
      <c r="D15" s="110">
        <v>24</v>
      </c>
      <c r="E15" s="110">
        <v>24</v>
      </c>
      <c r="F15" s="110">
        <v>22</v>
      </c>
      <c r="G15" s="27">
        <f t="shared" si="0"/>
        <v>25</v>
      </c>
      <c r="H15" s="28" t="s">
        <v>16</v>
      </c>
      <c r="I15" s="29" t="s">
        <v>17</v>
      </c>
      <c r="J15" s="147">
        <f>IF(L15&gt;0,AVERAGE(M15:BJ15),"")</f>
        <v>168.9</v>
      </c>
      <c r="K15" s="148">
        <f>ROUNDDOWN(IF(L15&gt;0,AVERAGE(M15:BJ15),""),0)</f>
        <v>168</v>
      </c>
      <c r="L15" s="42">
        <f t="shared" si="1"/>
        <v>50</v>
      </c>
      <c r="M15" s="114">
        <v>112</v>
      </c>
      <c r="N15" s="114">
        <v>166</v>
      </c>
      <c r="O15" s="114">
        <v>189</v>
      </c>
      <c r="P15" s="114">
        <v>158</v>
      </c>
      <c r="Q15" s="114">
        <v>140</v>
      </c>
      <c r="R15" s="114">
        <v>156</v>
      </c>
      <c r="S15" s="114">
        <v>171</v>
      </c>
      <c r="T15" s="114">
        <v>172</v>
      </c>
      <c r="U15" s="114">
        <v>219</v>
      </c>
      <c r="V15" s="54">
        <v>183</v>
      </c>
      <c r="W15" s="54">
        <v>165</v>
      </c>
      <c r="X15" s="54">
        <v>195</v>
      </c>
      <c r="Y15" s="54">
        <v>143</v>
      </c>
      <c r="Z15" s="54">
        <v>205</v>
      </c>
      <c r="AA15" s="54">
        <v>167</v>
      </c>
      <c r="AB15" s="54">
        <v>122</v>
      </c>
      <c r="AC15" s="103">
        <v>151</v>
      </c>
      <c r="AD15" s="103">
        <v>149</v>
      </c>
      <c r="AE15" s="103">
        <v>194</v>
      </c>
      <c r="AF15" s="103">
        <v>153</v>
      </c>
      <c r="AG15" s="103">
        <v>150</v>
      </c>
      <c r="AH15" s="103">
        <v>173</v>
      </c>
      <c r="AI15" s="103">
        <v>182</v>
      </c>
      <c r="AJ15" s="103">
        <v>175</v>
      </c>
      <c r="AK15" s="103">
        <v>188</v>
      </c>
      <c r="AL15" s="103">
        <v>185</v>
      </c>
      <c r="AM15" s="103">
        <v>201</v>
      </c>
      <c r="AN15" s="103">
        <v>156</v>
      </c>
      <c r="AO15" s="103">
        <v>196</v>
      </c>
      <c r="AP15" s="103">
        <v>192</v>
      </c>
      <c r="AQ15" s="103">
        <v>198</v>
      </c>
      <c r="AR15" s="103">
        <v>170</v>
      </c>
      <c r="AS15" s="103">
        <v>164</v>
      </c>
      <c r="AT15" s="103">
        <v>185</v>
      </c>
      <c r="AU15" s="103">
        <v>158</v>
      </c>
      <c r="AV15" s="103">
        <v>142</v>
      </c>
      <c r="AW15" s="103">
        <v>158</v>
      </c>
      <c r="AX15" s="103">
        <v>162</v>
      </c>
      <c r="AY15" s="103">
        <v>194</v>
      </c>
      <c r="AZ15" s="103">
        <v>172</v>
      </c>
      <c r="BA15" s="103">
        <v>152</v>
      </c>
      <c r="BB15" s="103">
        <v>189</v>
      </c>
      <c r="BC15" s="103">
        <v>152</v>
      </c>
      <c r="BD15" s="103">
        <v>189</v>
      </c>
      <c r="BE15" s="103">
        <v>165</v>
      </c>
      <c r="BF15" s="103">
        <v>156</v>
      </c>
      <c r="BG15" s="103">
        <v>173</v>
      </c>
      <c r="BH15" s="103">
        <v>153</v>
      </c>
      <c r="BI15" s="103">
        <v>135</v>
      </c>
      <c r="BJ15" s="103">
        <v>170</v>
      </c>
      <c r="BK15" s="173">
        <v>182</v>
      </c>
      <c r="BL15" s="173">
        <v>220</v>
      </c>
      <c r="BM15" s="173">
        <v>213</v>
      </c>
      <c r="BN15" s="173">
        <v>180</v>
      </c>
      <c r="BO15" s="173">
        <v>180</v>
      </c>
      <c r="BP15" s="173">
        <v>161</v>
      </c>
      <c r="BQ15" s="173">
        <v>159</v>
      </c>
      <c r="BR15" s="173">
        <v>161</v>
      </c>
      <c r="BS15" s="135">
        <v>167</v>
      </c>
      <c r="BT15" s="135">
        <v>146</v>
      </c>
      <c r="BU15" s="135">
        <v>115</v>
      </c>
      <c r="BV15" s="135">
        <v>188</v>
      </c>
      <c r="BW15" s="135">
        <v>151</v>
      </c>
      <c r="BX15" s="135">
        <v>189</v>
      </c>
      <c r="BY15" s="135">
        <v>166</v>
      </c>
      <c r="BZ15" s="135">
        <v>142</v>
      </c>
      <c r="CA15" s="33">
        <v>130</v>
      </c>
      <c r="CB15" s="33">
        <v>171</v>
      </c>
      <c r="CC15" s="33">
        <v>148</v>
      </c>
      <c r="CD15" s="33">
        <v>174</v>
      </c>
      <c r="CE15" s="33">
        <v>182</v>
      </c>
      <c r="CF15" s="33">
        <v>153</v>
      </c>
      <c r="CG15" s="33">
        <v>162</v>
      </c>
      <c r="CH15" s="33">
        <v>145</v>
      </c>
      <c r="CI15" s="33">
        <v>191</v>
      </c>
      <c r="CJ15" s="33">
        <v>180</v>
      </c>
      <c r="CK15" s="33">
        <v>164</v>
      </c>
      <c r="CL15" s="33">
        <v>151</v>
      </c>
      <c r="CM15" s="104">
        <v>161</v>
      </c>
      <c r="CN15" s="104">
        <v>173</v>
      </c>
      <c r="CO15" s="104">
        <v>166</v>
      </c>
      <c r="CP15" s="104">
        <v>154</v>
      </c>
      <c r="CQ15" s="104">
        <v>232</v>
      </c>
      <c r="CR15" s="33">
        <v>159</v>
      </c>
      <c r="CS15" s="33">
        <v>170</v>
      </c>
      <c r="CT15" s="33">
        <v>148</v>
      </c>
      <c r="CU15" s="33">
        <v>146</v>
      </c>
      <c r="CV15" s="33">
        <v>172</v>
      </c>
      <c r="CW15" s="33">
        <v>159</v>
      </c>
      <c r="CX15" s="33">
        <v>188</v>
      </c>
      <c r="CY15" s="33">
        <v>234</v>
      </c>
      <c r="CZ15" s="33">
        <v>211</v>
      </c>
      <c r="DA15" s="33">
        <v>164</v>
      </c>
      <c r="DB15" s="33">
        <v>170</v>
      </c>
      <c r="DC15" s="33">
        <v>173</v>
      </c>
      <c r="DD15" s="34">
        <v>147</v>
      </c>
      <c r="DE15" s="34">
        <v>181</v>
      </c>
      <c r="DF15" s="34">
        <v>128</v>
      </c>
      <c r="DG15" s="34">
        <v>153</v>
      </c>
      <c r="DH15" s="34">
        <v>146</v>
      </c>
    </row>
    <row r="16" spans="1:112" s="35" customFormat="1" ht="15.75">
      <c r="A16" s="139">
        <v>13</v>
      </c>
      <c r="B16" s="110">
        <v>16</v>
      </c>
      <c r="C16" s="110">
        <v>16</v>
      </c>
      <c r="D16" s="110">
        <v>11</v>
      </c>
      <c r="E16" s="110">
        <v>12</v>
      </c>
      <c r="F16" s="110">
        <v>12</v>
      </c>
      <c r="G16" s="27">
        <f t="shared" si="0"/>
        <v>11</v>
      </c>
      <c r="H16" s="28" t="s">
        <v>18</v>
      </c>
      <c r="I16" s="29" t="s">
        <v>6</v>
      </c>
      <c r="J16" s="147">
        <f>IF(L16&gt;0,AVERAGE(M16:BJ16),"")</f>
        <v>186.88</v>
      </c>
      <c r="K16" s="148">
        <f>ROUNDDOWN(IF(L16&gt;0,AVERAGE(M16:BJ16),""),0)</f>
        <v>186</v>
      </c>
      <c r="L16" s="42">
        <f t="shared" si="1"/>
        <v>50</v>
      </c>
      <c r="M16" s="114">
        <v>180</v>
      </c>
      <c r="N16" s="114">
        <v>196</v>
      </c>
      <c r="O16" s="114">
        <v>200</v>
      </c>
      <c r="P16" s="114">
        <v>202</v>
      </c>
      <c r="Q16" s="114">
        <v>191</v>
      </c>
      <c r="R16" s="114">
        <v>191</v>
      </c>
      <c r="S16" s="114">
        <v>225</v>
      </c>
      <c r="T16" s="114">
        <v>212</v>
      </c>
      <c r="U16" s="114">
        <v>183</v>
      </c>
      <c r="V16" s="54">
        <v>150</v>
      </c>
      <c r="W16" s="54">
        <v>182</v>
      </c>
      <c r="X16" s="54">
        <v>217</v>
      </c>
      <c r="Y16" s="54">
        <v>155</v>
      </c>
      <c r="Z16" s="54">
        <v>125</v>
      </c>
      <c r="AA16" s="54">
        <v>203</v>
      </c>
      <c r="AB16" s="54">
        <v>170</v>
      </c>
      <c r="AC16" s="103">
        <v>214</v>
      </c>
      <c r="AD16" s="103">
        <v>180</v>
      </c>
      <c r="AE16" s="103">
        <v>189</v>
      </c>
      <c r="AF16" s="103">
        <v>214</v>
      </c>
      <c r="AG16" s="103">
        <v>155</v>
      </c>
      <c r="AH16" s="103">
        <v>244</v>
      </c>
      <c r="AI16" s="103">
        <v>170</v>
      </c>
      <c r="AJ16" s="103">
        <v>164</v>
      </c>
      <c r="AK16" s="103">
        <v>146</v>
      </c>
      <c r="AL16" s="103">
        <v>171</v>
      </c>
      <c r="AM16" s="103">
        <v>234</v>
      </c>
      <c r="AN16" s="103">
        <v>265</v>
      </c>
      <c r="AO16" s="103">
        <v>150</v>
      </c>
      <c r="AP16" s="103">
        <v>172</v>
      </c>
      <c r="AQ16" s="103">
        <v>183</v>
      </c>
      <c r="AR16" s="103">
        <v>209</v>
      </c>
      <c r="AS16" s="103">
        <v>192</v>
      </c>
      <c r="AT16" s="103">
        <v>199</v>
      </c>
      <c r="AU16" s="103">
        <v>169</v>
      </c>
      <c r="AV16" s="103">
        <v>192</v>
      </c>
      <c r="AW16" s="103">
        <v>174</v>
      </c>
      <c r="AX16" s="103">
        <v>186</v>
      </c>
      <c r="AY16" s="103">
        <v>174</v>
      </c>
      <c r="AZ16" s="103">
        <v>177</v>
      </c>
      <c r="BA16" s="103">
        <v>189</v>
      </c>
      <c r="BB16" s="103">
        <v>219</v>
      </c>
      <c r="BC16" s="103">
        <v>196</v>
      </c>
      <c r="BD16" s="103">
        <v>215</v>
      </c>
      <c r="BE16" s="103">
        <v>137</v>
      </c>
      <c r="BF16" s="103">
        <v>161</v>
      </c>
      <c r="BG16" s="103">
        <v>170</v>
      </c>
      <c r="BH16" s="103">
        <v>184</v>
      </c>
      <c r="BI16" s="103">
        <v>155</v>
      </c>
      <c r="BJ16" s="103">
        <v>213</v>
      </c>
      <c r="BK16" s="173">
        <v>196</v>
      </c>
      <c r="BL16" s="173">
        <v>229</v>
      </c>
      <c r="BM16" s="173">
        <v>166</v>
      </c>
      <c r="BN16" s="173">
        <v>160</v>
      </c>
      <c r="BO16" s="173">
        <v>161</v>
      </c>
      <c r="BP16" s="173">
        <v>199</v>
      </c>
      <c r="BQ16" s="173">
        <v>190</v>
      </c>
      <c r="BR16" s="173">
        <v>185</v>
      </c>
      <c r="BS16" s="135">
        <v>204</v>
      </c>
      <c r="BT16" s="135">
        <v>141</v>
      </c>
      <c r="BU16" s="135">
        <v>128</v>
      </c>
      <c r="BV16" s="135">
        <v>227</v>
      </c>
      <c r="BW16" s="135">
        <v>168</v>
      </c>
      <c r="BX16" s="135">
        <v>167</v>
      </c>
      <c r="BY16" s="135">
        <v>148</v>
      </c>
      <c r="BZ16" s="135">
        <v>222</v>
      </c>
      <c r="CA16" s="33">
        <v>197</v>
      </c>
      <c r="CB16" s="33">
        <v>171</v>
      </c>
      <c r="CC16" s="33">
        <v>177</v>
      </c>
      <c r="CD16" s="33">
        <v>202</v>
      </c>
      <c r="CE16" s="33">
        <v>172</v>
      </c>
      <c r="CF16" s="33">
        <v>217</v>
      </c>
      <c r="CG16" s="33">
        <v>177</v>
      </c>
      <c r="CH16" s="33">
        <v>225</v>
      </c>
      <c r="CI16" s="33">
        <v>167</v>
      </c>
      <c r="CJ16" s="33">
        <v>148</v>
      </c>
      <c r="CK16" s="33">
        <v>168</v>
      </c>
      <c r="CL16" s="33">
        <v>178</v>
      </c>
      <c r="CM16" s="104">
        <v>129</v>
      </c>
      <c r="CN16" s="104">
        <v>154</v>
      </c>
      <c r="CO16" s="104">
        <v>178</v>
      </c>
      <c r="CP16" s="104">
        <v>147</v>
      </c>
      <c r="CQ16" s="104">
        <v>182</v>
      </c>
      <c r="CR16" s="33">
        <v>231</v>
      </c>
      <c r="CS16" s="33">
        <v>164</v>
      </c>
      <c r="CT16" s="33">
        <v>161</v>
      </c>
      <c r="CU16" s="33">
        <v>185</v>
      </c>
      <c r="CV16" s="33">
        <v>154</v>
      </c>
      <c r="CW16" s="33">
        <v>205</v>
      </c>
      <c r="CX16" s="33">
        <v>137</v>
      </c>
      <c r="CY16" s="33">
        <v>193</v>
      </c>
      <c r="CZ16" s="33">
        <v>152</v>
      </c>
      <c r="DA16" s="33">
        <v>190</v>
      </c>
      <c r="DB16" s="33">
        <v>140</v>
      </c>
      <c r="DC16" s="33">
        <v>190</v>
      </c>
      <c r="DD16" s="34">
        <v>151</v>
      </c>
      <c r="DE16" s="34">
        <v>234</v>
      </c>
      <c r="DF16" s="34">
        <v>173</v>
      </c>
      <c r="DG16" s="34">
        <v>160</v>
      </c>
      <c r="DH16" s="34">
        <v>203</v>
      </c>
    </row>
    <row r="17" spans="1:112" s="35" customFormat="1" ht="15.75">
      <c r="A17" s="138">
        <v>14</v>
      </c>
      <c r="B17" s="110" t="s">
        <v>58</v>
      </c>
      <c r="C17" s="110" t="s">
        <v>58</v>
      </c>
      <c r="D17" s="110">
        <v>7</v>
      </c>
      <c r="E17" s="110">
        <v>6</v>
      </c>
      <c r="F17" s="110">
        <v>4</v>
      </c>
      <c r="G17" s="27">
        <f t="shared" si="0"/>
        <v>4</v>
      </c>
      <c r="H17" s="28" t="s">
        <v>57</v>
      </c>
      <c r="I17" s="29" t="s">
        <v>6</v>
      </c>
      <c r="J17" s="147">
        <f>IF(L17&gt;0,AVERAGE(M17:BJ17),"")</f>
        <v>195.78</v>
      </c>
      <c r="K17" s="148">
        <f>ROUNDDOWN(IF(L17&gt;0,AVERAGE(M17:BJ17),""),0)</f>
        <v>195</v>
      </c>
      <c r="L17" s="42">
        <f t="shared" si="1"/>
        <v>50</v>
      </c>
      <c r="M17" s="114">
        <v>163</v>
      </c>
      <c r="N17" s="114">
        <v>222</v>
      </c>
      <c r="O17" s="114">
        <v>248</v>
      </c>
      <c r="P17" s="114">
        <v>213</v>
      </c>
      <c r="Q17" s="114">
        <v>234</v>
      </c>
      <c r="R17" s="114">
        <v>186</v>
      </c>
      <c r="S17" s="114">
        <v>174</v>
      </c>
      <c r="T17" s="114">
        <v>204</v>
      </c>
      <c r="U17" s="114">
        <v>198</v>
      </c>
      <c r="V17" s="54">
        <v>204</v>
      </c>
      <c r="W17" s="54">
        <v>172</v>
      </c>
      <c r="X17" s="54">
        <v>207</v>
      </c>
      <c r="Y17" s="103">
        <v>210</v>
      </c>
      <c r="Z17" s="103">
        <v>225</v>
      </c>
      <c r="AA17" s="103">
        <v>165</v>
      </c>
      <c r="AB17" s="103">
        <v>245</v>
      </c>
      <c r="AC17" s="103">
        <v>178</v>
      </c>
      <c r="AD17" s="103">
        <v>196</v>
      </c>
      <c r="AE17" s="103">
        <v>182</v>
      </c>
      <c r="AF17" s="103">
        <v>193</v>
      </c>
      <c r="AG17" s="103">
        <v>186</v>
      </c>
      <c r="AH17" s="103">
        <v>174</v>
      </c>
      <c r="AI17" s="103">
        <v>213</v>
      </c>
      <c r="AJ17" s="103">
        <v>189</v>
      </c>
      <c r="AK17" s="103">
        <v>161</v>
      </c>
      <c r="AL17" s="103">
        <v>191</v>
      </c>
      <c r="AM17" s="103">
        <v>224</v>
      </c>
      <c r="AN17" s="103">
        <v>159</v>
      </c>
      <c r="AO17" s="103">
        <v>202</v>
      </c>
      <c r="AP17" s="103">
        <v>213</v>
      </c>
      <c r="AQ17" s="103">
        <v>194</v>
      </c>
      <c r="AR17" s="103">
        <v>240</v>
      </c>
      <c r="AS17" s="103">
        <v>181</v>
      </c>
      <c r="AT17" s="103">
        <v>207</v>
      </c>
      <c r="AU17" s="103">
        <v>194</v>
      </c>
      <c r="AV17" s="103">
        <v>223</v>
      </c>
      <c r="AW17" s="103">
        <v>210</v>
      </c>
      <c r="AX17" s="103">
        <v>196</v>
      </c>
      <c r="AY17" s="103">
        <v>186</v>
      </c>
      <c r="AZ17" s="103">
        <v>207</v>
      </c>
      <c r="BA17" s="103">
        <v>179</v>
      </c>
      <c r="BB17" s="103">
        <v>119</v>
      </c>
      <c r="BC17" s="103">
        <v>180</v>
      </c>
      <c r="BD17" s="103">
        <v>167</v>
      </c>
      <c r="BE17" s="103">
        <v>181</v>
      </c>
      <c r="BF17" s="103">
        <v>223</v>
      </c>
      <c r="BG17" s="103">
        <v>148</v>
      </c>
      <c r="BH17" s="103">
        <v>206</v>
      </c>
      <c r="BI17" s="103">
        <v>171</v>
      </c>
      <c r="BJ17" s="103">
        <v>246</v>
      </c>
      <c r="BK17" s="173">
        <v>188</v>
      </c>
      <c r="BL17" s="173">
        <v>185</v>
      </c>
      <c r="BM17" s="173">
        <v>191</v>
      </c>
      <c r="BN17" s="173">
        <v>195</v>
      </c>
      <c r="BO17" s="173">
        <v>227</v>
      </c>
      <c r="BP17" s="173">
        <v>243</v>
      </c>
      <c r="BQ17" s="173">
        <v>181</v>
      </c>
      <c r="BR17" s="173">
        <v>169</v>
      </c>
      <c r="BS17" s="135">
        <v>162</v>
      </c>
      <c r="BT17" s="135">
        <v>190</v>
      </c>
      <c r="BU17" s="135">
        <v>168</v>
      </c>
      <c r="BV17" s="135">
        <v>158</v>
      </c>
      <c r="BW17" s="33">
        <v>167</v>
      </c>
      <c r="BX17" s="33">
        <v>161</v>
      </c>
      <c r="BY17" s="33">
        <v>205</v>
      </c>
      <c r="BZ17" s="33">
        <v>172</v>
      </c>
      <c r="CA17" s="33">
        <v>157</v>
      </c>
      <c r="CB17" s="33">
        <v>205</v>
      </c>
      <c r="CC17" s="33">
        <v>217</v>
      </c>
      <c r="CD17" s="33">
        <v>173</v>
      </c>
      <c r="CE17" s="33"/>
      <c r="CF17" s="33"/>
      <c r="CG17" s="33"/>
      <c r="CH17" s="33"/>
      <c r="CI17" s="104"/>
      <c r="CJ17" s="104"/>
      <c r="CK17" s="104"/>
      <c r="CL17" s="104"/>
      <c r="CM17" s="104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4"/>
      <c r="DA17" s="34"/>
      <c r="DB17" s="34"/>
      <c r="DC17" s="34"/>
      <c r="DD17" s="34"/>
      <c r="DE17" s="127"/>
      <c r="DF17" s="127"/>
      <c r="DG17" s="127"/>
      <c r="DH17" s="127"/>
    </row>
    <row r="18" spans="1:112" s="35" customFormat="1" ht="15.75">
      <c r="A18" s="138">
        <v>15</v>
      </c>
      <c r="B18" s="110">
        <v>23</v>
      </c>
      <c r="C18" s="110">
        <v>23</v>
      </c>
      <c r="D18" s="110">
        <v>22</v>
      </c>
      <c r="E18" s="110">
        <v>23</v>
      </c>
      <c r="F18" s="110">
        <v>23</v>
      </c>
      <c r="G18" s="27">
        <f t="shared" si="0"/>
        <v>23</v>
      </c>
      <c r="H18" s="28" t="s">
        <v>19</v>
      </c>
      <c r="I18" s="29" t="s">
        <v>6</v>
      </c>
      <c r="J18" s="147">
        <f>IF(L18&gt;0,AVERAGE(M18:BJ18),"")</f>
        <v>171.7</v>
      </c>
      <c r="K18" s="148">
        <f>ROUNDDOWN(IF(L18&gt;0,AVERAGE(M18:BJ18),""),0)</f>
        <v>171</v>
      </c>
      <c r="L18" s="42">
        <f t="shared" si="1"/>
        <v>50</v>
      </c>
      <c r="M18" s="114">
        <v>165</v>
      </c>
      <c r="N18" s="114">
        <v>171</v>
      </c>
      <c r="O18" s="114">
        <v>165</v>
      </c>
      <c r="P18" s="114">
        <v>175</v>
      </c>
      <c r="Q18" s="114">
        <v>193</v>
      </c>
      <c r="R18" s="114">
        <v>234</v>
      </c>
      <c r="S18" s="114">
        <v>126</v>
      </c>
      <c r="T18" s="114">
        <v>233</v>
      </c>
      <c r="U18" s="103">
        <v>162</v>
      </c>
      <c r="V18" s="103">
        <v>213</v>
      </c>
      <c r="W18" s="103">
        <v>154</v>
      </c>
      <c r="X18" s="103">
        <v>172</v>
      </c>
      <c r="Y18" s="103">
        <v>194</v>
      </c>
      <c r="Z18" s="103">
        <v>179</v>
      </c>
      <c r="AA18" s="103">
        <v>196</v>
      </c>
      <c r="AB18" s="103">
        <v>122</v>
      </c>
      <c r="AC18" s="103">
        <v>172</v>
      </c>
      <c r="AD18" s="103">
        <v>168</v>
      </c>
      <c r="AE18" s="103">
        <v>163</v>
      </c>
      <c r="AF18" s="103">
        <v>180</v>
      </c>
      <c r="AG18" s="103">
        <v>128</v>
      </c>
      <c r="AH18" s="103">
        <v>161</v>
      </c>
      <c r="AI18" s="103">
        <v>164</v>
      </c>
      <c r="AJ18" s="103">
        <v>210</v>
      </c>
      <c r="AK18" s="103">
        <v>106</v>
      </c>
      <c r="AL18" s="103">
        <v>141</v>
      </c>
      <c r="AM18" s="103">
        <v>154</v>
      </c>
      <c r="AN18" s="103">
        <v>130</v>
      </c>
      <c r="AO18" s="103">
        <v>158</v>
      </c>
      <c r="AP18" s="103">
        <v>119</v>
      </c>
      <c r="AQ18" s="103">
        <v>166</v>
      </c>
      <c r="AR18" s="103">
        <v>191</v>
      </c>
      <c r="AS18" s="103">
        <v>189</v>
      </c>
      <c r="AT18" s="103">
        <v>164</v>
      </c>
      <c r="AU18" s="103">
        <v>189</v>
      </c>
      <c r="AV18" s="103">
        <v>134</v>
      </c>
      <c r="AW18" s="103">
        <v>167</v>
      </c>
      <c r="AX18" s="103">
        <v>147</v>
      </c>
      <c r="AY18" s="103">
        <v>187</v>
      </c>
      <c r="AZ18" s="103">
        <v>179</v>
      </c>
      <c r="BA18" s="103">
        <v>199</v>
      </c>
      <c r="BB18" s="103">
        <v>225</v>
      </c>
      <c r="BC18" s="103">
        <v>192</v>
      </c>
      <c r="BD18" s="103">
        <v>205</v>
      </c>
      <c r="BE18" s="103">
        <v>202</v>
      </c>
      <c r="BF18" s="103">
        <v>149</v>
      </c>
      <c r="BG18" s="103">
        <v>164</v>
      </c>
      <c r="BH18" s="103">
        <v>149</v>
      </c>
      <c r="BI18" s="103">
        <v>166</v>
      </c>
      <c r="BJ18" s="103">
        <v>213</v>
      </c>
      <c r="BK18" s="173">
        <v>136</v>
      </c>
      <c r="BL18" s="173">
        <v>187</v>
      </c>
      <c r="BM18" s="173">
        <v>182</v>
      </c>
      <c r="BN18" s="173">
        <v>179</v>
      </c>
      <c r="BO18" s="135">
        <v>164</v>
      </c>
      <c r="BP18" s="135">
        <v>225</v>
      </c>
      <c r="BQ18" s="135">
        <v>183</v>
      </c>
      <c r="BR18" s="135">
        <v>195</v>
      </c>
      <c r="BS18" s="33">
        <v>176</v>
      </c>
      <c r="BT18" s="33">
        <v>166</v>
      </c>
      <c r="BU18" s="33">
        <v>179</v>
      </c>
      <c r="BV18" s="33">
        <v>167</v>
      </c>
      <c r="BW18" s="104">
        <v>158</v>
      </c>
      <c r="BX18" s="104">
        <v>215</v>
      </c>
      <c r="BY18" s="104">
        <v>189</v>
      </c>
      <c r="BZ18" s="105"/>
      <c r="CA18" s="105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</row>
    <row r="19" spans="1:112" s="35" customFormat="1" ht="15.75">
      <c r="A19" s="139">
        <v>16</v>
      </c>
      <c r="B19" s="110">
        <v>29</v>
      </c>
      <c r="C19" s="110">
        <v>28</v>
      </c>
      <c r="D19" s="110">
        <v>29</v>
      </c>
      <c r="E19" s="110">
        <v>29</v>
      </c>
      <c r="F19" s="110">
        <v>29</v>
      </c>
      <c r="G19" s="27">
        <f t="shared" si="0"/>
        <v>29</v>
      </c>
      <c r="H19" s="28" t="s">
        <v>20</v>
      </c>
      <c r="I19" s="29" t="s">
        <v>6</v>
      </c>
      <c r="J19" s="147">
        <f>IF(L19&gt;0,AVERAGE(M19:BJ19),"")</f>
        <v>163.02</v>
      </c>
      <c r="K19" s="148">
        <f>ROUNDDOWN(IF(L19&gt;0,AVERAGE(M19:BJ19),""),0)</f>
        <v>163</v>
      </c>
      <c r="L19" s="42">
        <f t="shared" si="1"/>
        <v>50</v>
      </c>
      <c r="M19" s="114">
        <v>182</v>
      </c>
      <c r="N19" s="114">
        <v>154</v>
      </c>
      <c r="O19" s="114">
        <v>162</v>
      </c>
      <c r="P19" s="114">
        <v>141</v>
      </c>
      <c r="Q19" s="103">
        <v>169</v>
      </c>
      <c r="R19" s="103">
        <v>155</v>
      </c>
      <c r="S19" s="103">
        <v>151</v>
      </c>
      <c r="T19" s="103">
        <v>160</v>
      </c>
      <c r="U19" s="103">
        <v>182</v>
      </c>
      <c r="V19" s="103">
        <v>179</v>
      </c>
      <c r="W19" s="103">
        <v>170</v>
      </c>
      <c r="X19" s="103">
        <v>175</v>
      </c>
      <c r="Y19" s="103">
        <v>182</v>
      </c>
      <c r="Z19" s="103">
        <v>118</v>
      </c>
      <c r="AA19" s="103">
        <v>156</v>
      </c>
      <c r="AB19" s="103">
        <v>142</v>
      </c>
      <c r="AC19" s="103">
        <v>146</v>
      </c>
      <c r="AD19" s="103">
        <v>128</v>
      </c>
      <c r="AE19" s="103">
        <v>246</v>
      </c>
      <c r="AF19" s="103">
        <v>214</v>
      </c>
      <c r="AG19" s="103">
        <v>197</v>
      </c>
      <c r="AH19" s="103">
        <v>159</v>
      </c>
      <c r="AI19" s="103">
        <v>176</v>
      </c>
      <c r="AJ19" s="103">
        <v>160</v>
      </c>
      <c r="AK19" s="103">
        <v>173</v>
      </c>
      <c r="AL19" s="103">
        <v>137</v>
      </c>
      <c r="AM19" s="103">
        <v>161</v>
      </c>
      <c r="AN19" s="103">
        <v>141</v>
      </c>
      <c r="AO19" s="103">
        <v>110</v>
      </c>
      <c r="AP19" s="103">
        <v>134</v>
      </c>
      <c r="AQ19" s="103">
        <v>137</v>
      </c>
      <c r="AR19" s="103">
        <v>122</v>
      </c>
      <c r="AS19" s="103">
        <v>123</v>
      </c>
      <c r="AT19" s="103">
        <v>215</v>
      </c>
      <c r="AU19" s="103">
        <v>170</v>
      </c>
      <c r="AV19" s="103">
        <v>144</v>
      </c>
      <c r="AW19" s="103">
        <v>186</v>
      </c>
      <c r="AX19" s="103">
        <v>134</v>
      </c>
      <c r="AY19" s="103">
        <v>157</v>
      </c>
      <c r="AZ19" s="103">
        <v>226</v>
      </c>
      <c r="BA19" s="103">
        <v>191</v>
      </c>
      <c r="BB19" s="103">
        <v>163</v>
      </c>
      <c r="BC19" s="103">
        <v>188</v>
      </c>
      <c r="BD19" s="103">
        <v>158</v>
      </c>
      <c r="BE19" s="103">
        <v>170</v>
      </c>
      <c r="BF19" s="103">
        <v>190</v>
      </c>
      <c r="BG19" s="103">
        <v>200</v>
      </c>
      <c r="BH19" s="103">
        <v>160</v>
      </c>
      <c r="BI19" s="103">
        <v>150</v>
      </c>
      <c r="BJ19" s="103">
        <v>107</v>
      </c>
      <c r="BK19" s="135">
        <v>135</v>
      </c>
      <c r="BL19" s="135">
        <v>177</v>
      </c>
      <c r="BM19" s="135">
        <v>174</v>
      </c>
      <c r="BN19" s="135">
        <v>181</v>
      </c>
      <c r="BO19" s="104">
        <v>209</v>
      </c>
      <c r="BP19" s="104">
        <v>236</v>
      </c>
      <c r="BQ19" s="104">
        <v>140</v>
      </c>
      <c r="BR19" s="104">
        <v>151</v>
      </c>
      <c r="BS19" s="104">
        <v>165</v>
      </c>
      <c r="BT19" s="33">
        <v>166</v>
      </c>
      <c r="BU19" s="33">
        <v>141</v>
      </c>
      <c r="BV19" s="33">
        <v>137</v>
      </c>
      <c r="BW19" s="33">
        <v>150</v>
      </c>
      <c r="BX19" s="34">
        <v>204</v>
      </c>
      <c r="BY19" s="34">
        <v>159</v>
      </c>
      <c r="BZ19" s="34">
        <v>226</v>
      </c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</row>
    <row r="20" spans="1:112" s="35" customFormat="1" ht="15.75">
      <c r="A20" s="138">
        <v>17</v>
      </c>
      <c r="B20" s="110">
        <v>29</v>
      </c>
      <c r="C20" s="110">
        <v>29</v>
      </c>
      <c r="D20" s="110">
        <v>28</v>
      </c>
      <c r="E20" s="110">
        <v>25</v>
      </c>
      <c r="F20" s="110">
        <v>23</v>
      </c>
      <c r="G20" s="27">
        <f t="shared" si="0"/>
        <v>21</v>
      </c>
      <c r="H20" s="28" t="s">
        <v>21</v>
      </c>
      <c r="I20" s="29" t="s">
        <v>6</v>
      </c>
      <c r="J20" s="147">
        <f>IF(L20&gt;0,AVERAGE(M20:BJ20),"")</f>
        <v>173.62</v>
      </c>
      <c r="K20" s="148">
        <f>ROUNDDOWN(IF(L20&gt;0,AVERAGE(M20:BJ20),""),0)</f>
        <v>173</v>
      </c>
      <c r="L20" s="42">
        <f t="shared" si="1"/>
        <v>50</v>
      </c>
      <c r="M20" s="114">
        <v>170</v>
      </c>
      <c r="N20" s="114">
        <v>163</v>
      </c>
      <c r="O20" s="114">
        <v>183</v>
      </c>
      <c r="P20" s="114">
        <v>190</v>
      </c>
      <c r="Q20" s="114">
        <v>190</v>
      </c>
      <c r="R20" s="114">
        <v>158</v>
      </c>
      <c r="S20" s="114">
        <v>156</v>
      </c>
      <c r="T20" s="114">
        <v>218</v>
      </c>
      <c r="U20" s="114">
        <v>181</v>
      </c>
      <c r="V20" s="54">
        <v>156</v>
      </c>
      <c r="W20" s="54">
        <v>163</v>
      </c>
      <c r="X20" s="54">
        <v>210</v>
      </c>
      <c r="Y20" s="54">
        <v>180</v>
      </c>
      <c r="Z20" s="54">
        <v>203</v>
      </c>
      <c r="AA20" s="54">
        <v>137</v>
      </c>
      <c r="AB20" s="54">
        <v>164</v>
      </c>
      <c r="AC20" s="103">
        <v>187</v>
      </c>
      <c r="AD20" s="103">
        <v>189</v>
      </c>
      <c r="AE20" s="103">
        <v>172</v>
      </c>
      <c r="AF20" s="103">
        <v>173</v>
      </c>
      <c r="AG20" s="103">
        <v>185</v>
      </c>
      <c r="AH20" s="103">
        <v>190</v>
      </c>
      <c r="AI20" s="103">
        <v>226</v>
      </c>
      <c r="AJ20" s="103">
        <v>191</v>
      </c>
      <c r="AK20" s="103">
        <v>133</v>
      </c>
      <c r="AL20" s="103">
        <v>245</v>
      </c>
      <c r="AM20" s="103">
        <v>146</v>
      </c>
      <c r="AN20" s="103">
        <v>209</v>
      </c>
      <c r="AO20" s="103">
        <v>152</v>
      </c>
      <c r="AP20" s="103">
        <v>159</v>
      </c>
      <c r="AQ20" s="103">
        <v>160</v>
      </c>
      <c r="AR20" s="103">
        <v>159</v>
      </c>
      <c r="AS20" s="103">
        <v>142</v>
      </c>
      <c r="AT20" s="103">
        <v>179</v>
      </c>
      <c r="AU20" s="103">
        <v>194</v>
      </c>
      <c r="AV20" s="103">
        <v>156</v>
      </c>
      <c r="AW20" s="103">
        <v>162</v>
      </c>
      <c r="AX20" s="103">
        <v>163</v>
      </c>
      <c r="AY20" s="103">
        <v>177</v>
      </c>
      <c r="AZ20" s="103">
        <v>137</v>
      </c>
      <c r="BA20" s="103">
        <v>147</v>
      </c>
      <c r="BB20" s="103">
        <v>183</v>
      </c>
      <c r="BC20" s="103">
        <v>189</v>
      </c>
      <c r="BD20" s="103">
        <v>171</v>
      </c>
      <c r="BE20" s="103">
        <v>154</v>
      </c>
      <c r="BF20" s="103">
        <v>181</v>
      </c>
      <c r="BG20" s="103">
        <v>165</v>
      </c>
      <c r="BH20" s="103">
        <v>175</v>
      </c>
      <c r="BI20" s="103">
        <v>162</v>
      </c>
      <c r="BJ20" s="103">
        <v>146</v>
      </c>
      <c r="BK20" s="173">
        <v>159</v>
      </c>
      <c r="BL20" s="173">
        <v>122</v>
      </c>
      <c r="BM20" s="173">
        <v>132</v>
      </c>
      <c r="BN20" s="173">
        <v>149</v>
      </c>
      <c r="BO20" s="173">
        <v>193</v>
      </c>
      <c r="BP20" s="173">
        <v>181</v>
      </c>
      <c r="BQ20" s="173">
        <v>201</v>
      </c>
      <c r="BR20" s="173">
        <v>169</v>
      </c>
      <c r="BS20" s="135">
        <v>182</v>
      </c>
      <c r="BT20" s="135">
        <v>139</v>
      </c>
      <c r="BU20" s="135">
        <v>126</v>
      </c>
      <c r="BV20" s="135">
        <v>181</v>
      </c>
      <c r="BW20" s="135">
        <v>156</v>
      </c>
      <c r="BX20" s="135">
        <v>180</v>
      </c>
      <c r="BY20" s="135">
        <v>141</v>
      </c>
      <c r="BZ20" s="135">
        <v>143</v>
      </c>
      <c r="CA20" s="33">
        <v>138</v>
      </c>
      <c r="CB20" s="33">
        <v>225</v>
      </c>
      <c r="CC20" s="33">
        <v>146</v>
      </c>
      <c r="CD20" s="33">
        <v>154</v>
      </c>
      <c r="CE20" s="33"/>
      <c r="CF20" s="33"/>
      <c r="CG20" s="33"/>
      <c r="CH20" s="33"/>
      <c r="CI20" s="33"/>
      <c r="CJ20" s="33"/>
      <c r="CK20" s="33"/>
      <c r="CL20" s="33"/>
      <c r="CM20" s="104"/>
      <c r="CN20" s="104"/>
      <c r="CO20" s="104"/>
      <c r="CP20" s="104"/>
      <c r="CQ20" s="104"/>
      <c r="CR20" s="33"/>
      <c r="CS20" s="33"/>
      <c r="CT20" s="33"/>
      <c r="CU20" s="33"/>
      <c r="CV20" s="33"/>
      <c r="CW20" s="33"/>
      <c r="CX20" s="33"/>
      <c r="CY20" s="33"/>
      <c r="CZ20" s="34"/>
      <c r="DA20" s="34"/>
      <c r="DB20" s="34"/>
      <c r="DC20" s="34"/>
      <c r="DD20" s="34"/>
      <c r="DE20" s="34"/>
      <c r="DF20" s="34"/>
      <c r="DG20" s="34"/>
      <c r="DH20" s="34"/>
    </row>
    <row r="21" spans="1:112" s="35" customFormat="1" ht="15.75">
      <c r="A21" s="138">
        <v>18</v>
      </c>
      <c r="B21" s="110">
        <v>27</v>
      </c>
      <c r="C21" s="110">
        <v>27</v>
      </c>
      <c r="D21" s="110">
        <v>23</v>
      </c>
      <c r="E21" s="110">
        <v>22</v>
      </c>
      <c r="F21" s="110">
        <v>26</v>
      </c>
      <c r="G21" s="27">
        <f t="shared" si="0"/>
        <v>24</v>
      </c>
      <c r="H21" s="28" t="s">
        <v>22</v>
      </c>
      <c r="I21" s="29" t="s">
        <v>17</v>
      </c>
      <c r="J21" s="147">
        <f>IF(L21&gt;0,AVERAGE(M21:BJ21),"")</f>
        <v>169.22</v>
      </c>
      <c r="K21" s="148">
        <f>ROUNDDOWN(IF(L21&gt;0,AVERAGE(M21:BJ21),""),0)</f>
        <v>169</v>
      </c>
      <c r="L21" s="42">
        <f t="shared" si="1"/>
        <v>50</v>
      </c>
      <c r="M21" s="114">
        <v>167</v>
      </c>
      <c r="N21" s="114">
        <v>144</v>
      </c>
      <c r="O21" s="114">
        <v>170</v>
      </c>
      <c r="P21" s="114">
        <v>181</v>
      </c>
      <c r="Q21" s="114">
        <v>202</v>
      </c>
      <c r="R21" s="114">
        <v>174</v>
      </c>
      <c r="S21" s="114">
        <v>180</v>
      </c>
      <c r="T21" s="114">
        <v>193</v>
      </c>
      <c r="U21" s="114">
        <v>116</v>
      </c>
      <c r="V21" s="54">
        <v>182</v>
      </c>
      <c r="W21" s="54">
        <v>153</v>
      </c>
      <c r="X21" s="54">
        <v>123</v>
      </c>
      <c r="Y21" s="54">
        <v>188</v>
      </c>
      <c r="Z21" s="54">
        <v>130</v>
      </c>
      <c r="AA21" s="54">
        <v>118</v>
      </c>
      <c r="AB21" s="54">
        <v>178</v>
      </c>
      <c r="AC21" s="103">
        <v>185</v>
      </c>
      <c r="AD21" s="103">
        <v>166</v>
      </c>
      <c r="AE21" s="103">
        <v>163</v>
      </c>
      <c r="AF21" s="103">
        <v>153</v>
      </c>
      <c r="AG21" s="103">
        <v>181</v>
      </c>
      <c r="AH21" s="103">
        <v>214</v>
      </c>
      <c r="AI21" s="103">
        <v>155</v>
      </c>
      <c r="AJ21" s="103">
        <v>155</v>
      </c>
      <c r="AK21" s="103">
        <v>178</v>
      </c>
      <c r="AL21" s="103">
        <v>148</v>
      </c>
      <c r="AM21" s="103">
        <v>163</v>
      </c>
      <c r="AN21" s="103">
        <v>180</v>
      </c>
      <c r="AO21" s="103">
        <v>181</v>
      </c>
      <c r="AP21" s="103">
        <v>159</v>
      </c>
      <c r="AQ21" s="103">
        <v>168</v>
      </c>
      <c r="AR21" s="103">
        <v>146</v>
      </c>
      <c r="AS21" s="103">
        <v>188</v>
      </c>
      <c r="AT21" s="103">
        <v>182</v>
      </c>
      <c r="AU21" s="103">
        <v>190</v>
      </c>
      <c r="AV21" s="103">
        <v>178</v>
      </c>
      <c r="AW21" s="103">
        <v>196</v>
      </c>
      <c r="AX21" s="103">
        <v>161</v>
      </c>
      <c r="AY21" s="103">
        <v>161</v>
      </c>
      <c r="AZ21" s="103">
        <v>185</v>
      </c>
      <c r="BA21" s="103">
        <v>166</v>
      </c>
      <c r="BB21" s="103">
        <v>246</v>
      </c>
      <c r="BC21" s="103">
        <v>181</v>
      </c>
      <c r="BD21" s="103">
        <v>163</v>
      </c>
      <c r="BE21" s="103">
        <v>164</v>
      </c>
      <c r="BF21" s="103">
        <v>153</v>
      </c>
      <c r="BG21" s="103">
        <v>157</v>
      </c>
      <c r="BH21" s="103">
        <v>182</v>
      </c>
      <c r="BI21" s="103">
        <v>136</v>
      </c>
      <c r="BJ21" s="103">
        <v>178</v>
      </c>
      <c r="BK21" s="173">
        <v>171</v>
      </c>
      <c r="BL21" s="173">
        <v>149</v>
      </c>
      <c r="BM21" s="173">
        <v>165</v>
      </c>
      <c r="BN21" s="173">
        <v>137</v>
      </c>
      <c r="BO21" s="173">
        <v>166</v>
      </c>
      <c r="BP21" s="173">
        <v>185</v>
      </c>
      <c r="BQ21" s="173">
        <v>180</v>
      </c>
      <c r="BR21" s="173">
        <v>190</v>
      </c>
      <c r="BS21" s="135">
        <v>147</v>
      </c>
      <c r="BT21" s="135">
        <v>184</v>
      </c>
      <c r="BU21" s="135">
        <v>187</v>
      </c>
      <c r="BV21" s="135">
        <v>198</v>
      </c>
      <c r="BW21" s="135">
        <v>145</v>
      </c>
      <c r="BX21" s="135">
        <v>162</v>
      </c>
      <c r="BY21" s="135">
        <v>183</v>
      </c>
      <c r="BZ21" s="135">
        <v>212</v>
      </c>
      <c r="CA21" s="33">
        <v>115</v>
      </c>
      <c r="CB21" s="33">
        <v>205</v>
      </c>
      <c r="CC21" s="33">
        <v>139</v>
      </c>
      <c r="CD21" s="33">
        <v>158</v>
      </c>
      <c r="CE21" s="33">
        <v>165</v>
      </c>
      <c r="CF21" s="33">
        <v>169</v>
      </c>
      <c r="CG21" s="33">
        <v>144</v>
      </c>
      <c r="CH21" s="33">
        <v>182</v>
      </c>
      <c r="CI21" s="33">
        <v>122</v>
      </c>
      <c r="CJ21" s="33">
        <v>144</v>
      </c>
      <c r="CK21" s="33">
        <v>166</v>
      </c>
      <c r="CL21" s="33">
        <v>142</v>
      </c>
      <c r="CM21" s="104">
        <v>144</v>
      </c>
      <c r="CN21" s="104">
        <v>110</v>
      </c>
      <c r="CO21" s="104">
        <v>148</v>
      </c>
      <c r="CP21" s="104">
        <v>127</v>
      </c>
      <c r="CQ21" s="104">
        <v>170</v>
      </c>
      <c r="CR21" s="33">
        <v>182</v>
      </c>
      <c r="CS21" s="33">
        <v>159</v>
      </c>
      <c r="CT21" s="33">
        <v>181</v>
      </c>
      <c r="CU21" s="33">
        <v>136</v>
      </c>
      <c r="CV21" s="34">
        <v>174</v>
      </c>
      <c r="CW21" s="34">
        <v>187</v>
      </c>
      <c r="CX21" s="34">
        <v>186</v>
      </c>
      <c r="CY21" s="34">
        <v>158</v>
      </c>
      <c r="CZ21" s="34">
        <v>216</v>
      </c>
      <c r="DA21" s="34"/>
      <c r="DB21" s="34"/>
      <c r="DC21" s="34"/>
      <c r="DD21" s="34"/>
      <c r="DE21" s="34"/>
      <c r="DF21" s="34"/>
      <c r="DG21" s="34"/>
      <c r="DH21" s="34"/>
    </row>
    <row r="22" spans="1:112" s="35" customFormat="1" ht="15.75">
      <c r="A22" s="139">
        <v>19</v>
      </c>
      <c r="B22" s="110">
        <v>18</v>
      </c>
      <c r="C22" s="110">
        <v>16</v>
      </c>
      <c r="D22" s="110">
        <v>15</v>
      </c>
      <c r="E22" s="110">
        <v>14</v>
      </c>
      <c r="F22" s="110">
        <v>13</v>
      </c>
      <c r="G22" s="27">
        <f t="shared" si="0"/>
        <v>10</v>
      </c>
      <c r="H22" s="28" t="s">
        <v>23</v>
      </c>
      <c r="I22" s="29" t="s">
        <v>6</v>
      </c>
      <c r="J22" s="147">
        <f>IF(L22&gt;0,AVERAGE(M22:BJ22),"")</f>
        <v>187.36</v>
      </c>
      <c r="K22" s="148">
        <f>ROUNDDOWN(IF(L22&gt;0,AVERAGE(M22:BJ22),""),0)</f>
        <v>187</v>
      </c>
      <c r="L22" s="42">
        <f t="shared" si="1"/>
        <v>50</v>
      </c>
      <c r="M22" s="114">
        <v>157</v>
      </c>
      <c r="N22" s="114">
        <v>224</v>
      </c>
      <c r="O22" s="114">
        <v>222</v>
      </c>
      <c r="P22" s="114">
        <v>180</v>
      </c>
      <c r="Q22" s="114">
        <v>246</v>
      </c>
      <c r="R22" s="114">
        <v>201</v>
      </c>
      <c r="S22" s="114">
        <v>162</v>
      </c>
      <c r="T22" s="114">
        <v>182</v>
      </c>
      <c r="U22" s="114">
        <v>162</v>
      </c>
      <c r="V22" s="54">
        <v>206</v>
      </c>
      <c r="W22" s="54">
        <v>213</v>
      </c>
      <c r="X22" s="54">
        <v>183</v>
      </c>
      <c r="Y22" s="54">
        <v>192</v>
      </c>
      <c r="Z22" s="54">
        <v>197</v>
      </c>
      <c r="AA22" s="54">
        <v>196</v>
      </c>
      <c r="AB22" s="54">
        <v>178</v>
      </c>
      <c r="AC22" s="103">
        <v>150</v>
      </c>
      <c r="AD22" s="103">
        <v>203</v>
      </c>
      <c r="AE22" s="103">
        <v>200</v>
      </c>
      <c r="AF22" s="103">
        <v>167</v>
      </c>
      <c r="AG22" s="103">
        <v>190</v>
      </c>
      <c r="AH22" s="103">
        <v>130</v>
      </c>
      <c r="AI22" s="103">
        <v>170</v>
      </c>
      <c r="AJ22" s="103">
        <v>179</v>
      </c>
      <c r="AK22" s="103">
        <v>168</v>
      </c>
      <c r="AL22" s="103">
        <v>203</v>
      </c>
      <c r="AM22" s="103">
        <v>140</v>
      </c>
      <c r="AN22" s="103">
        <v>177</v>
      </c>
      <c r="AO22" s="103">
        <v>205</v>
      </c>
      <c r="AP22" s="103">
        <v>182</v>
      </c>
      <c r="AQ22" s="103">
        <v>207</v>
      </c>
      <c r="AR22" s="103">
        <v>205</v>
      </c>
      <c r="AS22" s="103">
        <v>175</v>
      </c>
      <c r="AT22" s="103">
        <v>152</v>
      </c>
      <c r="AU22" s="103">
        <v>188</v>
      </c>
      <c r="AV22" s="103">
        <v>209</v>
      </c>
      <c r="AW22" s="103">
        <v>179</v>
      </c>
      <c r="AX22" s="103">
        <v>178</v>
      </c>
      <c r="AY22" s="103">
        <v>179</v>
      </c>
      <c r="AZ22" s="103">
        <v>191</v>
      </c>
      <c r="BA22" s="103">
        <v>181</v>
      </c>
      <c r="BB22" s="103">
        <v>174</v>
      </c>
      <c r="BC22" s="103">
        <v>212</v>
      </c>
      <c r="BD22" s="103">
        <v>178</v>
      </c>
      <c r="BE22" s="103">
        <v>173</v>
      </c>
      <c r="BF22" s="103">
        <v>164</v>
      </c>
      <c r="BG22" s="103">
        <v>181</v>
      </c>
      <c r="BH22" s="103">
        <v>214</v>
      </c>
      <c r="BI22" s="103">
        <v>194</v>
      </c>
      <c r="BJ22" s="103">
        <v>269</v>
      </c>
      <c r="BK22" s="173">
        <v>144</v>
      </c>
      <c r="BL22" s="173">
        <v>219</v>
      </c>
      <c r="BM22" s="173">
        <v>207</v>
      </c>
      <c r="BN22" s="173">
        <v>158</v>
      </c>
      <c r="BO22" s="173">
        <v>167</v>
      </c>
      <c r="BP22" s="173">
        <v>161</v>
      </c>
      <c r="BQ22" s="173">
        <v>178</v>
      </c>
      <c r="BR22" s="173">
        <v>160</v>
      </c>
      <c r="BS22" s="135">
        <v>184</v>
      </c>
      <c r="BT22" s="135">
        <v>181</v>
      </c>
      <c r="BU22" s="135">
        <v>137</v>
      </c>
      <c r="BV22" s="135">
        <v>182</v>
      </c>
      <c r="BW22" s="135">
        <v>170</v>
      </c>
      <c r="BX22" s="135">
        <v>160</v>
      </c>
      <c r="BY22" s="135">
        <v>216</v>
      </c>
      <c r="BZ22" s="135">
        <v>242</v>
      </c>
      <c r="CA22" s="33">
        <v>154</v>
      </c>
      <c r="CB22" s="33">
        <v>158</v>
      </c>
      <c r="CC22" s="33">
        <v>158</v>
      </c>
      <c r="CD22" s="33">
        <v>140</v>
      </c>
      <c r="CE22" s="33">
        <v>158</v>
      </c>
      <c r="CF22" s="33">
        <v>199</v>
      </c>
      <c r="CG22" s="33">
        <v>182</v>
      </c>
      <c r="CH22" s="33">
        <v>139</v>
      </c>
      <c r="CI22" s="33">
        <v>159</v>
      </c>
      <c r="CJ22" s="33">
        <v>191</v>
      </c>
      <c r="CK22" s="33">
        <v>193</v>
      </c>
      <c r="CL22" s="33">
        <v>233</v>
      </c>
      <c r="CM22" s="104">
        <v>144</v>
      </c>
      <c r="CN22" s="104">
        <v>165</v>
      </c>
      <c r="CO22" s="104">
        <v>183</v>
      </c>
      <c r="CP22" s="104">
        <v>200</v>
      </c>
      <c r="CQ22" s="104">
        <v>159</v>
      </c>
      <c r="CR22" s="33">
        <v>204</v>
      </c>
      <c r="CS22" s="33">
        <v>172</v>
      </c>
      <c r="CT22" s="33">
        <v>167</v>
      </c>
      <c r="CU22" s="33">
        <v>160</v>
      </c>
      <c r="CV22" s="33">
        <v>151</v>
      </c>
      <c r="CW22" s="33">
        <v>139</v>
      </c>
      <c r="CX22" s="33">
        <v>170</v>
      </c>
      <c r="CY22" s="33">
        <v>154</v>
      </c>
      <c r="CZ22" s="33">
        <v>193</v>
      </c>
      <c r="DA22" s="33">
        <v>163</v>
      </c>
      <c r="DB22" s="33">
        <v>211</v>
      </c>
      <c r="DC22" s="33">
        <v>182</v>
      </c>
      <c r="DD22" s="34">
        <v>120</v>
      </c>
      <c r="DE22" s="34">
        <v>147</v>
      </c>
      <c r="DF22" s="34">
        <v>169</v>
      </c>
      <c r="DG22" s="34">
        <v>137</v>
      </c>
      <c r="DH22" s="34">
        <v>176</v>
      </c>
    </row>
    <row r="23" spans="1:112" s="35" customFormat="1" ht="15.75">
      <c r="A23" s="138">
        <v>20</v>
      </c>
      <c r="B23" s="110">
        <v>19</v>
      </c>
      <c r="C23" s="110">
        <v>24</v>
      </c>
      <c r="D23" s="110">
        <v>25</v>
      </c>
      <c r="E23" s="110">
        <v>24</v>
      </c>
      <c r="F23" s="110">
        <v>24</v>
      </c>
      <c r="G23" s="27">
        <f t="shared" si="0"/>
        <v>24</v>
      </c>
      <c r="H23" s="28" t="s">
        <v>24</v>
      </c>
      <c r="I23" s="29" t="s">
        <v>6</v>
      </c>
      <c r="J23" s="147">
        <f>IF(L23&gt;0,AVERAGE(M23:BJ23),"")</f>
        <v>170.12</v>
      </c>
      <c r="K23" s="148">
        <f>ROUNDDOWN(IF(L23&gt;0,AVERAGE(M23:BJ23),""),0)</f>
        <v>170</v>
      </c>
      <c r="L23" s="42">
        <f t="shared" si="1"/>
        <v>50</v>
      </c>
      <c r="M23" s="114">
        <v>204</v>
      </c>
      <c r="N23" s="114">
        <v>162</v>
      </c>
      <c r="O23" s="114">
        <v>163</v>
      </c>
      <c r="P23" s="114">
        <v>204</v>
      </c>
      <c r="Q23" s="114">
        <v>150</v>
      </c>
      <c r="R23" s="114">
        <v>150</v>
      </c>
      <c r="S23" s="114">
        <v>150</v>
      </c>
      <c r="T23" s="114">
        <v>150</v>
      </c>
      <c r="U23" s="103">
        <v>174</v>
      </c>
      <c r="V23" s="103">
        <v>150</v>
      </c>
      <c r="W23" s="103">
        <v>230</v>
      </c>
      <c r="X23" s="103">
        <v>197</v>
      </c>
      <c r="Y23" s="103">
        <v>178</v>
      </c>
      <c r="Z23" s="103">
        <v>144</v>
      </c>
      <c r="AA23" s="103">
        <v>185</v>
      </c>
      <c r="AB23" s="103">
        <v>166</v>
      </c>
      <c r="AC23" s="103">
        <v>187</v>
      </c>
      <c r="AD23" s="103">
        <v>169</v>
      </c>
      <c r="AE23" s="103">
        <v>142</v>
      </c>
      <c r="AF23" s="103">
        <v>161</v>
      </c>
      <c r="AG23" s="103">
        <v>200</v>
      </c>
      <c r="AH23" s="103">
        <v>210</v>
      </c>
      <c r="AI23" s="103">
        <v>135</v>
      </c>
      <c r="AJ23" s="103">
        <v>156</v>
      </c>
      <c r="AK23" s="103">
        <v>179</v>
      </c>
      <c r="AL23" s="103">
        <v>122</v>
      </c>
      <c r="AM23" s="103">
        <v>130</v>
      </c>
      <c r="AN23" s="103">
        <v>124</v>
      </c>
      <c r="AO23" s="103">
        <v>134</v>
      </c>
      <c r="AP23" s="103">
        <v>166</v>
      </c>
      <c r="AQ23" s="103">
        <v>202</v>
      </c>
      <c r="AR23" s="103">
        <v>203</v>
      </c>
      <c r="AS23" s="103">
        <v>136</v>
      </c>
      <c r="AT23" s="103">
        <v>196</v>
      </c>
      <c r="AU23" s="103">
        <v>180</v>
      </c>
      <c r="AV23" s="103">
        <v>162</v>
      </c>
      <c r="AW23" s="103">
        <v>177</v>
      </c>
      <c r="AX23" s="103">
        <v>148</v>
      </c>
      <c r="AY23" s="103">
        <v>183</v>
      </c>
      <c r="AZ23" s="103">
        <v>182</v>
      </c>
      <c r="BA23" s="103">
        <v>195</v>
      </c>
      <c r="BB23" s="103">
        <v>159</v>
      </c>
      <c r="BC23" s="103">
        <v>156</v>
      </c>
      <c r="BD23" s="103">
        <v>201</v>
      </c>
      <c r="BE23" s="103">
        <v>231</v>
      </c>
      <c r="BF23" s="103">
        <v>179</v>
      </c>
      <c r="BG23" s="103">
        <v>145</v>
      </c>
      <c r="BH23" s="103">
        <v>165</v>
      </c>
      <c r="BI23" s="103">
        <v>134</v>
      </c>
      <c r="BJ23" s="103">
        <v>200</v>
      </c>
      <c r="BK23" s="135">
        <v>158</v>
      </c>
      <c r="BL23" s="135">
        <v>195</v>
      </c>
      <c r="BM23" s="135">
        <v>140</v>
      </c>
      <c r="BN23" s="135">
        <v>158</v>
      </c>
      <c r="BO23" s="135">
        <v>133</v>
      </c>
      <c r="BP23" s="135">
        <v>216</v>
      </c>
      <c r="BQ23" s="135">
        <v>150</v>
      </c>
      <c r="BR23" s="135">
        <v>187</v>
      </c>
      <c r="BS23" s="33">
        <v>153</v>
      </c>
      <c r="BT23" s="33">
        <v>201</v>
      </c>
      <c r="BU23" s="33">
        <v>197</v>
      </c>
      <c r="BV23" s="33">
        <v>136</v>
      </c>
      <c r="BW23" s="33">
        <v>160</v>
      </c>
      <c r="BX23" s="33">
        <v>151</v>
      </c>
      <c r="BY23" s="33">
        <v>164</v>
      </c>
      <c r="BZ23" s="33">
        <v>164</v>
      </c>
      <c r="CA23" s="33">
        <v>192</v>
      </c>
      <c r="CB23" s="33">
        <v>137</v>
      </c>
      <c r="CC23" s="33">
        <v>136</v>
      </c>
      <c r="CD23" s="33">
        <v>195</v>
      </c>
      <c r="CE23" s="104">
        <v>176</v>
      </c>
      <c r="CF23" s="104">
        <v>167</v>
      </c>
      <c r="CG23" s="104">
        <v>145</v>
      </c>
      <c r="CH23" s="104">
        <v>269</v>
      </c>
      <c r="CI23" s="104">
        <v>238</v>
      </c>
      <c r="CJ23" s="33">
        <v>222</v>
      </c>
      <c r="CK23" s="33">
        <v>195</v>
      </c>
      <c r="CL23" s="33">
        <v>166</v>
      </c>
      <c r="CM23" s="33">
        <v>194</v>
      </c>
      <c r="CN23" s="33">
        <v>167</v>
      </c>
      <c r="CO23" s="33">
        <v>221</v>
      </c>
      <c r="CP23" s="33">
        <v>198</v>
      </c>
      <c r="CQ23" s="33">
        <v>169</v>
      </c>
      <c r="CR23" s="33">
        <v>173</v>
      </c>
      <c r="CS23" s="33">
        <v>202</v>
      </c>
      <c r="CT23" s="33">
        <v>157</v>
      </c>
      <c r="CU23" s="33">
        <v>133</v>
      </c>
      <c r="CV23" s="34">
        <v>192</v>
      </c>
      <c r="CW23" s="34">
        <v>164</v>
      </c>
      <c r="CX23" s="34">
        <v>125</v>
      </c>
      <c r="CY23" s="34">
        <v>151</v>
      </c>
      <c r="CZ23" s="34">
        <v>161</v>
      </c>
      <c r="DA23" s="127"/>
      <c r="DB23" s="127"/>
      <c r="DC23" s="127"/>
      <c r="DD23" s="127"/>
      <c r="DE23" s="127"/>
      <c r="DF23" s="127"/>
      <c r="DG23" s="127"/>
      <c r="DH23" s="127"/>
    </row>
    <row r="24" spans="1:112" s="35" customFormat="1" ht="15.75">
      <c r="A24" s="138">
        <v>21</v>
      </c>
      <c r="B24" s="110">
        <v>28</v>
      </c>
      <c r="C24" s="110">
        <v>26</v>
      </c>
      <c r="D24" s="110">
        <v>27</v>
      </c>
      <c r="E24" s="110">
        <v>24</v>
      </c>
      <c r="F24" s="110">
        <v>21</v>
      </c>
      <c r="G24" s="27">
        <f t="shared" si="0"/>
        <v>19</v>
      </c>
      <c r="H24" s="28" t="s">
        <v>25</v>
      </c>
      <c r="I24" s="29" t="s">
        <v>17</v>
      </c>
      <c r="J24" s="147">
        <f>IF(L24&gt;0,AVERAGE(M24:BJ24),"")</f>
        <v>176.2</v>
      </c>
      <c r="K24" s="148">
        <f>ROUNDDOWN(IF(L24&gt;0,AVERAGE(M24:BJ24),""),0)</f>
        <v>176</v>
      </c>
      <c r="L24" s="42">
        <f t="shared" si="1"/>
        <v>50</v>
      </c>
      <c r="M24" s="114">
        <v>145</v>
      </c>
      <c r="N24" s="114">
        <v>208</v>
      </c>
      <c r="O24" s="114">
        <v>186</v>
      </c>
      <c r="P24" s="114">
        <v>176</v>
      </c>
      <c r="Q24" s="114">
        <v>159</v>
      </c>
      <c r="R24" s="114">
        <v>177</v>
      </c>
      <c r="S24" s="114">
        <v>162</v>
      </c>
      <c r="T24" s="114">
        <v>178</v>
      </c>
      <c r="U24" s="114">
        <v>159</v>
      </c>
      <c r="V24" s="54">
        <v>171</v>
      </c>
      <c r="W24" s="54">
        <v>170</v>
      </c>
      <c r="X24" s="54">
        <v>170</v>
      </c>
      <c r="Y24" s="54">
        <v>155</v>
      </c>
      <c r="Z24" s="54">
        <v>158</v>
      </c>
      <c r="AA24" s="54">
        <v>199</v>
      </c>
      <c r="AB24" s="54">
        <v>174</v>
      </c>
      <c r="AC24" s="103">
        <v>191</v>
      </c>
      <c r="AD24" s="103">
        <v>139</v>
      </c>
      <c r="AE24" s="103">
        <v>185</v>
      </c>
      <c r="AF24" s="103">
        <v>198</v>
      </c>
      <c r="AG24" s="103">
        <v>213</v>
      </c>
      <c r="AH24" s="103">
        <v>168</v>
      </c>
      <c r="AI24" s="103">
        <v>155</v>
      </c>
      <c r="AJ24" s="103">
        <v>181</v>
      </c>
      <c r="AK24" s="103">
        <v>191</v>
      </c>
      <c r="AL24" s="103">
        <v>201</v>
      </c>
      <c r="AM24" s="103">
        <v>158</v>
      </c>
      <c r="AN24" s="103">
        <v>181</v>
      </c>
      <c r="AO24" s="103">
        <v>136</v>
      </c>
      <c r="AP24" s="103">
        <v>201</v>
      </c>
      <c r="AQ24" s="103">
        <v>193</v>
      </c>
      <c r="AR24" s="103">
        <v>167</v>
      </c>
      <c r="AS24" s="103">
        <v>245</v>
      </c>
      <c r="AT24" s="103">
        <v>140</v>
      </c>
      <c r="AU24" s="103">
        <v>182</v>
      </c>
      <c r="AV24" s="103">
        <v>178</v>
      </c>
      <c r="AW24" s="103">
        <v>133</v>
      </c>
      <c r="AX24" s="103">
        <v>146</v>
      </c>
      <c r="AY24" s="103">
        <v>190</v>
      </c>
      <c r="AZ24" s="103">
        <v>179</v>
      </c>
      <c r="BA24" s="103">
        <v>143</v>
      </c>
      <c r="BB24" s="103">
        <v>202</v>
      </c>
      <c r="BC24" s="103">
        <v>181</v>
      </c>
      <c r="BD24" s="103">
        <v>221</v>
      </c>
      <c r="BE24" s="103">
        <v>168</v>
      </c>
      <c r="BF24" s="103">
        <v>168</v>
      </c>
      <c r="BG24" s="103">
        <v>148</v>
      </c>
      <c r="BH24" s="103">
        <v>218</v>
      </c>
      <c r="BI24" s="103">
        <v>185</v>
      </c>
      <c r="BJ24" s="103">
        <v>178</v>
      </c>
      <c r="BK24" s="173">
        <v>149</v>
      </c>
      <c r="BL24" s="173">
        <v>154</v>
      </c>
      <c r="BM24" s="173">
        <v>160</v>
      </c>
      <c r="BN24" s="173">
        <v>168</v>
      </c>
      <c r="BO24" s="173">
        <v>139</v>
      </c>
      <c r="BP24" s="173">
        <v>184</v>
      </c>
      <c r="BQ24" s="173">
        <v>154</v>
      </c>
      <c r="BR24" s="173">
        <v>156</v>
      </c>
      <c r="BS24" s="135">
        <v>157</v>
      </c>
      <c r="BT24" s="135">
        <v>117</v>
      </c>
      <c r="BU24" s="135">
        <v>129</v>
      </c>
      <c r="BV24" s="135">
        <v>135</v>
      </c>
      <c r="BW24" s="135">
        <v>173</v>
      </c>
      <c r="BX24" s="135">
        <v>166</v>
      </c>
      <c r="BY24" s="135">
        <v>152</v>
      </c>
      <c r="BZ24" s="135">
        <v>157</v>
      </c>
      <c r="CA24" s="33">
        <v>165</v>
      </c>
      <c r="CB24" s="33">
        <v>168</v>
      </c>
      <c r="CC24" s="33">
        <v>187</v>
      </c>
      <c r="CD24" s="33">
        <v>131</v>
      </c>
      <c r="CE24" s="33">
        <v>157</v>
      </c>
      <c r="CF24" s="33">
        <v>119</v>
      </c>
      <c r="CG24" s="33">
        <v>151</v>
      </c>
      <c r="CH24" s="33">
        <v>138</v>
      </c>
      <c r="CI24" s="33">
        <v>186</v>
      </c>
      <c r="CJ24" s="33">
        <v>177</v>
      </c>
      <c r="CK24" s="33">
        <v>205</v>
      </c>
      <c r="CL24" s="33">
        <v>193</v>
      </c>
      <c r="CM24" s="104">
        <v>157</v>
      </c>
      <c r="CN24" s="104">
        <v>199</v>
      </c>
      <c r="CO24" s="104">
        <v>182</v>
      </c>
      <c r="CP24" s="104">
        <v>193</v>
      </c>
      <c r="CQ24" s="104">
        <v>144</v>
      </c>
      <c r="CR24" s="33">
        <v>187</v>
      </c>
      <c r="CS24" s="33">
        <v>169</v>
      </c>
      <c r="CT24" s="33">
        <v>183</v>
      </c>
      <c r="CU24" s="33">
        <v>167</v>
      </c>
      <c r="CV24" s="33">
        <v>153</v>
      </c>
      <c r="CW24" s="33">
        <v>141</v>
      </c>
      <c r="CX24" s="33">
        <v>155</v>
      </c>
      <c r="CY24" s="33">
        <v>185</v>
      </c>
      <c r="CZ24" s="33">
        <v>161</v>
      </c>
      <c r="DA24" s="33">
        <v>175</v>
      </c>
      <c r="DB24" s="33">
        <v>151</v>
      </c>
      <c r="DC24" s="33">
        <v>187</v>
      </c>
      <c r="DD24" s="34">
        <v>186</v>
      </c>
      <c r="DE24" s="34">
        <v>202</v>
      </c>
      <c r="DF24" s="34">
        <v>194</v>
      </c>
      <c r="DG24" s="34">
        <v>206</v>
      </c>
      <c r="DH24" s="34">
        <v>159</v>
      </c>
    </row>
    <row r="25" spans="1:112" s="35" customFormat="1" ht="15.75">
      <c r="A25" s="139">
        <v>22</v>
      </c>
      <c r="B25" s="110">
        <v>20</v>
      </c>
      <c r="C25" s="110">
        <v>18</v>
      </c>
      <c r="D25" s="110">
        <v>17</v>
      </c>
      <c r="E25" s="110">
        <v>19</v>
      </c>
      <c r="F25" s="110">
        <v>18</v>
      </c>
      <c r="G25" s="27">
        <f t="shared" si="0"/>
        <v>20</v>
      </c>
      <c r="H25" s="28" t="s">
        <v>26</v>
      </c>
      <c r="I25" s="29" t="s">
        <v>6</v>
      </c>
      <c r="J25" s="147">
        <f>IF(L25&gt;0,AVERAGE(M25:BJ25),"")</f>
        <v>175.16</v>
      </c>
      <c r="K25" s="148">
        <f>ROUNDDOWN(IF(L25&gt;0,AVERAGE(M25:BJ25),""),0)</f>
        <v>175</v>
      </c>
      <c r="L25" s="42">
        <f t="shared" si="1"/>
        <v>50</v>
      </c>
      <c r="M25" s="114">
        <v>180</v>
      </c>
      <c r="N25" s="114">
        <v>181</v>
      </c>
      <c r="O25" s="114">
        <v>164</v>
      </c>
      <c r="P25" s="114">
        <v>184</v>
      </c>
      <c r="Q25" s="114">
        <v>166</v>
      </c>
      <c r="R25" s="114">
        <v>185</v>
      </c>
      <c r="S25" s="114">
        <v>165</v>
      </c>
      <c r="T25" s="114">
        <v>151</v>
      </c>
      <c r="U25" s="114">
        <v>160</v>
      </c>
      <c r="V25" s="54">
        <v>182</v>
      </c>
      <c r="W25" s="54">
        <v>187</v>
      </c>
      <c r="X25" s="54">
        <v>181</v>
      </c>
      <c r="Y25" s="54">
        <v>171</v>
      </c>
      <c r="Z25" s="54">
        <v>190</v>
      </c>
      <c r="AA25" s="54">
        <v>178</v>
      </c>
      <c r="AB25" s="54">
        <v>215</v>
      </c>
      <c r="AC25" s="103">
        <v>181</v>
      </c>
      <c r="AD25" s="103">
        <v>147</v>
      </c>
      <c r="AE25" s="103">
        <v>180</v>
      </c>
      <c r="AF25" s="103">
        <v>148</v>
      </c>
      <c r="AG25" s="103">
        <v>168</v>
      </c>
      <c r="AH25" s="103">
        <v>204</v>
      </c>
      <c r="AI25" s="103">
        <v>157</v>
      </c>
      <c r="AJ25" s="103">
        <v>198</v>
      </c>
      <c r="AK25" s="103">
        <v>200</v>
      </c>
      <c r="AL25" s="103">
        <v>226</v>
      </c>
      <c r="AM25" s="103">
        <v>173</v>
      </c>
      <c r="AN25" s="103">
        <v>145</v>
      </c>
      <c r="AO25" s="103">
        <v>164</v>
      </c>
      <c r="AP25" s="103">
        <v>183</v>
      </c>
      <c r="AQ25" s="103">
        <v>170</v>
      </c>
      <c r="AR25" s="103">
        <v>193</v>
      </c>
      <c r="AS25" s="103">
        <v>176</v>
      </c>
      <c r="AT25" s="103">
        <v>172</v>
      </c>
      <c r="AU25" s="103">
        <v>195</v>
      </c>
      <c r="AV25" s="103">
        <v>177</v>
      </c>
      <c r="AW25" s="103">
        <v>178</v>
      </c>
      <c r="AX25" s="103">
        <v>169</v>
      </c>
      <c r="AY25" s="103">
        <v>153</v>
      </c>
      <c r="AZ25" s="103">
        <v>211</v>
      </c>
      <c r="BA25" s="103">
        <v>158</v>
      </c>
      <c r="BB25" s="103">
        <v>177</v>
      </c>
      <c r="BC25" s="103">
        <v>211</v>
      </c>
      <c r="BD25" s="103">
        <v>144</v>
      </c>
      <c r="BE25" s="103">
        <v>247</v>
      </c>
      <c r="BF25" s="103">
        <v>146</v>
      </c>
      <c r="BG25" s="103">
        <v>144</v>
      </c>
      <c r="BH25" s="103">
        <v>164</v>
      </c>
      <c r="BI25" s="103">
        <v>135</v>
      </c>
      <c r="BJ25" s="103">
        <v>124</v>
      </c>
      <c r="BK25" s="173">
        <v>148</v>
      </c>
      <c r="BL25" s="173">
        <v>222</v>
      </c>
      <c r="BM25" s="173">
        <v>210</v>
      </c>
      <c r="BN25" s="173">
        <v>211</v>
      </c>
      <c r="BO25" s="173">
        <v>160</v>
      </c>
      <c r="BP25" s="173">
        <v>202</v>
      </c>
      <c r="BQ25" s="173">
        <v>202</v>
      </c>
      <c r="BR25" s="173">
        <v>161</v>
      </c>
      <c r="BS25" s="135">
        <v>213</v>
      </c>
      <c r="BT25" s="135">
        <v>128</v>
      </c>
      <c r="BU25" s="135">
        <v>159</v>
      </c>
      <c r="BV25" s="135">
        <v>177</v>
      </c>
      <c r="BW25" s="135">
        <v>191</v>
      </c>
      <c r="BX25" s="135">
        <v>192</v>
      </c>
      <c r="BY25" s="135">
        <v>138</v>
      </c>
      <c r="BZ25" s="135">
        <v>191</v>
      </c>
      <c r="CA25" s="33">
        <v>172</v>
      </c>
      <c r="CB25" s="33">
        <v>176</v>
      </c>
      <c r="CC25" s="33">
        <v>209</v>
      </c>
      <c r="CD25" s="33">
        <v>193</v>
      </c>
      <c r="CE25" s="33">
        <v>146</v>
      </c>
      <c r="CF25" s="33">
        <v>178</v>
      </c>
      <c r="CG25" s="33">
        <v>183</v>
      </c>
      <c r="CH25" s="33">
        <v>171</v>
      </c>
      <c r="CI25" s="104">
        <v>165</v>
      </c>
      <c r="CJ25" s="104">
        <v>224</v>
      </c>
      <c r="CK25" s="104">
        <v>212</v>
      </c>
      <c r="CL25" s="104">
        <v>146</v>
      </c>
      <c r="CM25" s="104">
        <v>171</v>
      </c>
      <c r="CN25" s="33">
        <v>172</v>
      </c>
      <c r="CO25" s="33">
        <v>175</v>
      </c>
      <c r="CP25" s="33">
        <v>163</v>
      </c>
      <c r="CQ25" s="33">
        <v>151</v>
      </c>
      <c r="CR25" s="33">
        <v>183</v>
      </c>
      <c r="CS25" s="33">
        <v>171</v>
      </c>
      <c r="CT25" s="33">
        <v>161</v>
      </c>
      <c r="CU25" s="33">
        <v>169</v>
      </c>
      <c r="CV25" s="33">
        <v>190</v>
      </c>
      <c r="CW25" s="33">
        <v>160</v>
      </c>
      <c r="CX25" s="33">
        <v>146</v>
      </c>
      <c r="CY25" s="33">
        <v>226</v>
      </c>
      <c r="CZ25" s="34">
        <v>181</v>
      </c>
      <c r="DA25" s="34">
        <v>154</v>
      </c>
      <c r="DB25" s="34">
        <v>192</v>
      </c>
      <c r="DC25" s="34">
        <v>173</v>
      </c>
      <c r="DD25" s="34">
        <v>207</v>
      </c>
      <c r="DE25" s="127"/>
      <c r="DF25" s="127"/>
      <c r="DG25" s="127"/>
      <c r="DH25" s="127"/>
    </row>
    <row r="26" spans="1:112" s="35" customFormat="1" ht="15.75">
      <c r="A26" s="138">
        <v>23</v>
      </c>
      <c r="B26" s="110">
        <v>10</v>
      </c>
      <c r="C26" s="110">
        <v>7</v>
      </c>
      <c r="D26" s="110">
        <v>7</v>
      </c>
      <c r="E26" s="110">
        <v>8</v>
      </c>
      <c r="F26" s="110">
        <v>11</v>
      </c>
      <c r="G26" s="27">
        <f t="shared" si="0"/>
        <v>10</v>
      </c>
      <c r="H26" s="28" t="s">
        <v>27</v>
      </c>
      <c r="I26" s="29" t="s">
        <v>6</v>
      </c>
      <c r="J26" s="147">
        <f>IF(L26&gt;0,AVERAGE(M26:BJ26),"")</f>
        <v>187.8</v>
      </c>
      <c r="K26" s="148">
        <f>ROUNDDOWN(IF(L26&gt;0,AVERAGE(M26:BJ26),""),0)</f>
        <v>187</v>
      </c>
      <c r="L26" s="42">
        <f t="shared" si="1"/>
        <v>50</v>
      </c>
      <c r="M26" s="114">
        <v>197</v>
      </c>
      <c r="N26" s="114">
        <v>203</v>
      </c>
      <c r="O26" s="114">
        <v>203</v>
      </c>
      <c r="P26" s="114">
        <v>170</v>
      </c>
      <c r="Q26" s="114">
        <v>183</v>
      </c>
      <c r="R26" s="114">
        <v>152</v>
      </c>
      <c r="S26" s="114">
        <v>201</v>
      </c>
      <c r="T26" s="114">
        <v>170</v>
      </c>
      <c r="U26" s="114">
        <v>169</v>
      </c>
      <c r="V26" s="54">
        <v>183</v>
      </c>
      <c r="W26" s="54">
        <v>160</v>
      </c>
      <c r="X26" s="54">
        <v>159</v>
      </c>
      <c r="Y26" s="54">
        <v>215</v>
      </c>
      <c r="Z26" s="54">
        <v>192</v>
      </c>
      <c r="AA26" s="54">
        <v>214</v>
      </c>
      <c r="AB26" s="54">
        <v>244</v>
      </c>
      <c r="AC26" s="103">
        <v>194</v>
      </c>
      <c r="AD26" s="103">
        <v>177</v>
      </c>
      <c r="AE26" s="103">
        <v>216</v>
      </c>
      <c r="AF26" s="103">
        <v>163</v>
      </c>
      <c r="AG26" s="103">
        <v>125</v>
      </c>
      <c r="AH26" s="103">
        <v>188</v>
      </c>
      <c r="AI26" s="103">
        <v>191</v>
      </c>
      <c r="AJ26" s="103">
        <v>213</v>
      </c>
      <c r="AK26" s="103">
        <v>178</v>
      </c>
      <c r="AL26" s="103">
        <v>173</v>
      </c>
      <c r="AM26" s="103">
        <v>190</v>
      </c>
      <c r="AN26" s="103">
        <v>188</v>
      </c>
      <c r="AO26" s="103">
        <v>188</v>
      </c>
      <c r="AP26" s="103">
        <v>213</v>
      </c>
      <c r="AQ26" s="103">
        <v>167</v>
      </c>
      <c r="AR26" s="103">
        <v>169</v>
      </c>
      <c r="AS26" s="103">
        <v>180</v>
      </c>
      <c r="AT26" s="103">
        <v>197</v>
      </c>
      <c r="AU26" s="103">
        <v>211</v>
      </c>
      <c r="AV26" s="103">
        <v>159</v>
      </c>
      <c r="AW26" s="103">
        <v>217</v>
      </c>
      <c r="AX26" s="103">
        <v>236</v>
      </c>
      <c r="AY26" s="103">
        <v>210</v>
      </c>
      <c r="AZ26" s="103">
        <v>202</v>
      </c>
      <c r="BA26" s="103">
        <v>223</v>
      </c>
      <c r="BB26" s="103">
        <v>147</v>
      </c>
      <c r="BC26" s="103">
        <v>214</v>
      </c>
      <c r="BD26" s="103">
        <v>187</v>
      </c>
      <c r="BE26" s="103">
        <v>160</v>
      </c>
      <c r="BF26" s="103">
        <v>166</v>
      </c>
      <c r="BG26" s="103">
        <v>165</v>
      </c>
      <c r="BH26" s="103">
        <v>156</v>
      </c>
      <c r="BI26" s="103">
        <v>208</v>
      </c>
      <c r="BJ26" s="103">
        <v>204</v>
      </c>
      <c r="BK26" s="173">
        <v>190</v>
      </c>
      <c r="BL26" s="173">
        <v>197</v>
      </c>
      <c r="BM26" s="173">
        <v>154</v>
      </c>
      <c r="BN26" s="173">
        <v>142</v>
      </c>
      <c r="BO26" s="173">
        <v>212</v>
      </c>
      <c r="BP26" s="173">
        <v>181</v>
      </c>
      <c r="BQ26" s="173">
        <v>167</v>
      </c>
      <c r="BR26" s="173">
        <v>155</v>
      </c>
      <c r="BS26" s="135">
        <v>254</v>
      </c>
      <c r="BT26" s="135">
        <v>213</v>
      </c>
      <c r="BU26" s="135">
        <v>211</v>
      </c>
      <c r="BV26" s="135">
        <v>225</v>
      </c>
      <c r="BW26" s="135">
        <v>194</v>
      </c>
      <c r="BX26" s="135">
        <v>223</v>
      </c>
      <c r="BY26" s="135">
        <v>190</v>
      </c>
      <c r="BZ26" s="135">
        <v>253</v>
      </c>
      <c r="CA26" s="33">
        <v>230</v>
      </c>
      <c r="CB26" s="33">
        <v>160</v>
      </c>
      <c r="CC26" s="33">
        <v>177</v>
      </c>
      <c r="CD26" s="33">
        <v>176</v>
      </c>
      <c r="CE26" s="33">
        <v>154</v>
      </c>
      <c r="CF26" s="33">
        <v>178</v>
      </c>
      <c r="CG26" s="33">
        <v>247</v>
      </c>
      <c r="CH26" s="33">
        <v>160</v>
      </c>
      <c r="CI26" s="33">
        <v>150</v>
      </c>
      <c r="CJ26" s="33">
        <v>181</v>
      </c>
      <c r="CK26" s="33">
        <v>165</v>
      </c>
      <c r="CL26" s="33">
        <v>194</v>
      </c>
      <c r="CM26" s="104">
        <v>201</v>
      </c>
      <c r="CN26" s="104">
        <v>217</v>
      </c>
      <c r="CO26" s="104">
        <v>200</v>
      </c>
      <c r="CP26" s="104">
        <v>180</v>
      </c>
      <c r="CQ26" s="104">
        <v>139</v>
      </c>
      <c r="CR26" s="33">
        <v>140</v>
      </c>
      <c r="CS26" s="33">
        <v>144</v>
      </c>
      <c r="CT26" s="33">
        <v>149</v>
      </c>
      <c r="CU26" s="33">
        <v>139</v>
      </c>
      <c r="CV26" s="33">
        <v>180</v>
      </c>
      <c r="CW26" s="33">
        <v>173</v>
      </c>
      <c r="CX26" s="33">
        <v>165</v>
      </c>
      <c r="CY26" s="33">
        <v>181</v>
      </c>
      <c r="CZ26" s="34">
        <v>171</v>
      </c>
      <c r="DA26" s="34">
        <v>231</v>
      </c>
      <c r="DB26" s="34">
        <v>151</v>
      </c>
      <c r="DC26" s="34">
        <v>149</v>
      </c>
      <c r="DD26" s="34">
        <v>173</v>
      </c>
      <c r="DE26" s="34"/>
      <c r="DF26" s="34"/>
      <c r="DG26" s="34"/>
      <c r="DH26" s="34"/>
    </row>
    <row r="27" spans="1:112" s="35" customFormat="1" ht="15.75">
      <c r="A27" s="138">
        <v>24</v>
      </c>
      <c r="B27" s="110">
        <v>26</v>
      </c>
      <c r="C27" s="110">
        <v>25</v>
      </c>
      <c r="D27" s="110">
        <v>25</v>
      </c>
      <c r="E27" s="110">
        <v>21</v>
      </c>
      <c r="F27" s="110">
        <v>20</v>
      </c>
      <c r="G27" s="27">
        <f t="shared" si="0"/>
        <v>19</v>
      </c>
      <c r="H27" s="28" t="s">
        <v>28</v>
      </c>
      <c r="I27" s="29" t="s">
        <v>6</v>
      </c>
      <c r="J27" s="147">
        <f>IF(L27&gt;0,AVERAGE(M27:BJ27),"")</f>
        <v>176.5</v>
      </c>
      <c r="K27" s="148">
        <f>ROUNDDOWN(IF(L27&gt;0,AVERAGE(M27:BJ27),""),0)</f>
        <v>176</v>
      </c>
      <c r="L27" s="42">
        <f t="shared" si="1"/>
        <v>50</v>
      </c>
      <c r="M27" s="114">
        <v>158</v>
      </c>
      <c r="N27" s="114">
        <v>199</v>
      </c>
      <c r="O27" s="114">
        <v>171</v>
      </c>
      <c r="P27" s="114">
        <v>162</v>
      </c>
      <c r="Q27" s="114">
        <v>161</v>
      </c>
      <c r="R27" s="114">
        <v>171</v>
      </c>
      <c r="S27" s="114">
        <v>177</v>
      </c>
      <c r="T27" s="114">
        <v>162</v>
      </c>
      <c r="U27" s="114">
        <v>177</v>
      </c>
      <c r="V27" s="54">
        <v>226</v>
      </c>
      <c r="W27" s="54">
        <v>187</v>
      </c>
      <c r="X27" s="54">
        <v>151</v>
      </c>
      <c r="Y27" s="103">
        <v>241</v>
      </c>
      <c r="Z27" s="103">
        <v>176</v>
      </c>
      <c r="AA27" s="103">
        <v>191</v>
      </c>
      <c r="AB27" s="103">
        <v>161</v>
      </c>
      <c r="AC27" s="103">
        <v>172</v>
      </c>
      <c r="AD27" s="103">
        <v>151</v>
      </c>
      <c r="AE27" s="103">
        <v>128</v>
      </c>
      <c r="AF27" s="103">
        <v>158</v>
      </c>
      <c r="AG27" s="103">
        <v>167</v>
      </c>
      <c r="AH27" s="103">
        <v>206</v>
      </c>
      <c r="AI27" s="103">
        <v>126</v>
      </c>
      <c r="AJ27" s="103">
        <v>173</v>
      </c>
      <c r="AK27" s="103">
        <v>182</v>
      </c>
      <c r="AL27" s="103">
        <v>222</v>
      </c>
      <c r="AM27" s="103">
        <v>149</v>
      </c>
      <c r="AN27" s="103">
        <v>183</v>
      </c>
      <c r="AO27" s="103">
        <v>191</v>
      </c>
      <c r="AP27" s="103">
        <v>190</v>
      </c>
      <c r="AQ27" s="103">
        <v>196</v>
      </c>
      <c r="AR27" s="103">
        <v>137</v>
      </c>
      <c r="AS27" s="103">
        <v>159</v>
      </c>
      <c r="AT27" s="103">
        <v>179</v>
      </c>
      <c r="AU27" s="103">
        <v>164</v>
      </c>
      <c r="AV27" s="103">
        <v>170</v>
      </c>
      <c r="AW27" s="103">
        <v>207</v>
      </c>
      <c r="AX27" s="103">
        <v>202</v>
      </c>
      <c r="AY27" s="103">
        <v>193</v>
      </c>
      <c r="AZ27" s="103">
        <v>153</v>
      </c>
      <c r="BA27" s="103">
        <v>155</v>
      </c>
      <c r="BB27" s="103">
        <v>176</v>
      </c>
      <c r="BC27" s="103">
        <v>162</v>
      </c>
      <c r="BD27" s="103">
        <v>218</v>
      </c>
      <c r="BE27" s="103">
        <v>180</v>
      </c>
      <c r="BF27" s="103">
        <v>175</v>
      </c>
      <c r="BG27" s="103">
        <v>209</v>
      </c>
      <c r="BH27" s="103">
        <v>158</v>
      </c>
      <c r="BI27" s="103">
        <v>163</v>
      </c>
      <c r="BJ27" s="103">
        <v>200</v>
      </c>
      <c r="BK27" s="173">
        <v>179</v>
      </c>
      <c r="BL27" s="173">
        <v>134</v>
      </c>
      <c r="BM27" s="173">
        <v>155</v>
      </c>
      <c r="BN27" s="173">
        <v>163</v>
      </c>
      <c r="BO27" s="173">
        <v>158</v>
      </c>
      <c r="BP27" s="173">
        <v>174</v>
      </c>
      <c r="BQ27" s="173">
        <v>194</v>
      </c>
      <c r="BR27" s="173">
        <v>135</v>
      </c>
      <c r="BS27" s="135">
        <v>145</v>
      </c>
      <c r="BT27" s="135">
        <v>175</v>
      </c>
      <c r="BU27" s="135">
        <v>191</v>
      </c>
      <c r="BV27" s="135">
        <v>156</v>
      </c>
      <c r="BW27" s="33">
        <v>125</v>
      </c>
      <c r="BX27" s="33">
        <v>101</v>
      </c>
      <c r="BY27" s="33">
        <v>107</v>
      </c>
      <c r="BZ27" s="33">
        <v>155</v>
      </c>
      <c r="CA27" s="33">
        <v>172</v>
      </c>
      <c r="CB27" s="33">
        <v>153</v>
      </c>
      <c r="CC27" s="33">
        <v>132</v>
      </c>
      <c r="CD27" s="33">
        <v>208</v>
      </c>
      <c r="CE27" s="104">
        <v>187</v>
      </c>
      <c r="CF27" s="104">
        <v>165</v>
      </c>
      <c r="CG27" s="104">
        <v>153</v>
      </c>
      <c r="CH27" s="104">
        <v>151</v>
      </c>
      <c r="CI27" s="104">
        <v>132</v>
      </c>
      <c r="CJ27" s="33">
        <v>141</v>
      </c>
      <c r="CK27" s="33">
        <v>226</v>
      </c>
      <c r="CL27" s="33">
        <v>149</v>
      </c>
      <c r="CM27" s="33">
        <v>184</v>
      </c>
      <c r="CN27" s="33">
        <v>209</v>
      </c>
      <c r="CO27" s="33">
        <v>149</v>
      </c>
      <c r="CP27" s="33">
        <v>144</v>
      </c>
      <c r="CQ27" s="33">
        <v>174</v>
      </c>
      <c r="CR27" s="34">
        <v>138</v>
      </c>
      <c r="CS27" s="34">
        <v>159</v>
      </c>
      <c r="CT27" s="34">
        <v>143</v>
      </c>
      <c r="CU27" s="34">
        <v>182</v>
      </c>
      <c r="CV27" s="34">
        <v>203</v>
      </c>
      <c r="CW27" s="34"/>
      <c r="CX27" s="34"/>
      <c r="CY27" s="34"/>
      <c r="CZ27" s="34"/>
      <c r="DA27" s="127"/>
      <c r="DB27" s="127"/>
      <c r="DC27" s="127"/>
      <c r="DD27" s="127"/>
      <c r="DE27" s="127"/>
      <c r="DF27" s="127"/>
      <c r="DG27" s="127"/>
      <c r="DH27" s="127"/>
    </row>
    <row r="28" spans="1:112" s="35" customFormat="1" ht="15.75">
      <c r="A28" s="139">
        <v>25</v>
      </c>
      <c r="B28" s="110">
        <v>27</v>
      </c>
      <c r="C28" s="110">
        <v>26</v>
      </c>
      <c r="D28" s="110">
        <v>25</v>
      </c>
      <c r="E28" s="110">
        <v>27</v>
      </c>
      <c r="F28" s="110">
        <v>27</v>
      </c>
      <c r="G28" s="27">
        <f t="shared" si="0"/>
        <v>27</v>
      </c>
      <c r="H28" s="28" t="s">
        <v>29</v>
      </c>
      <c r="I28" s="29" t="s">
        <v>6</v>
      </c>
      <c r="J28" s="147">
        <f>IF(L28&gt;0,AVERAGE(M28:BJ28),"")</f>
        <v>166.26</v>
      </c>
      <c r="K28" s="148">
        <f>ROUNDDOWN(IF(L28&gt;0,AVERAGE(M28:BJ28),""),0)</f>
        <v>166</v>
      </c>
      <c r="L28" s="42">
        <f t="shared" si="1"/>
        <v>50</v>
      </c>
      <c r="M28" s="114">
        <v>154</v>
      </c>
      <c r="N28" s="114">
        <v>141</v>
      </c>
      <c r="O28" s="114">
        <v>176</v>
      </c>
      <c r="P28" s="114">
        <v>153</v>
      </c>
      <c r="Q28" s="103">
        <v>188</v>
      </c>
      <c r="R28" s="103">
        <v>179</v>
      </c>
      <c r="S28" s="103">
        <v>128</v>
      </c>
      <c r="T28" s="103">
        <v>160</v>
      </c>
      <c r="U28" s="103">
        <v>171</v>
      </c>
      <c r="V28" s="103">
        <v>167</v>
      </c>
      <c r="W28" s="103">
        <v>180</v>
      </c>
      <c r="X28" s="103">
        <v>211</v>
      </c>
      <c r="Y28" s="103">
        <v>135</v>
      </c>
      <c r="Z28" s="103">
        <v>125</v>
      </c>
      <c r="AA28" s="103">
        <v>166</v>
      </c>
      <c r="AB28" s="103">
        <v>168</v>
      </c>
      <c r="AC28" s="103">
        <v>173</v>
      </c>
      <c r="AD28" s="103">
        <v>230</v>
      </c>
      <c r="AE28" s="103">
        <v>191</v>
      </c>
      <c r="AF28" s="103">
        <v>174</v>
      </c>
      <c r="AG28" s="103">
        <v>221</v>
      </c>
      <c r="AH28" s="103">
        <v>159</v>
      </c>
      <c r="AI28" s="103">
        <v>129</v>
      </c>
      <c r="AJ28" s="103">
        <v>185</v>
      </c>
      <c r="AK28" s="103">
        <v>179</v>
      </c>
      <c r="AL28" s="103">
        <v>132</v>
      </c>
      <c r="AM28" s="103">
        <v>137</v>
      </c>
      <c r="AN28" s="103">
        <v>158</v>
      </c>
      <c r="AO28" s="103">
        <v>233</v>
      </c>
      <c r="AP28" s="103">
        <v>182</v>
      </c>
      <c r="AQ28" s="103">
        <v>152</v>
      </c>
      <c r="AR28" s="103">
        <v>133</v>
      </c>
      <c r="AS28" s="103">
        <v>157</v>
      </c>
      <c r="AT28" s="103">
        <v>165</v>
      </c>
      <c r="AU28" s="103">
        <v>195</v>
      </c>
      <c r="AV28" s="103">
        <v>225</v>
      </c>
      <c r="AW28" s="103">
        <v>182</v>
      </c>
      <c r="AX28" s="103">
        <v>173</v>
      </c>
      <c r="AY28" s="103">
        <v>171</v>
      </c>
      <c r="AZ28" s="103">
        <v>177</v>
      </c>
      <c r="BA28" s="103">
        <v>149</v>
      </c>
      <c r="BB28" s="103">
        <v>141</v>
      </c>
      <c r="BC28" s="103">
        <v>219</v>
      </c>
      <c r="BD28" s="103">
        <v>144</v>
      </c>
      <c r="BE28" s="103">
        <v>127</v>
      </c>
      <c r="BF28" s="103">
        <v>123</v>
      </c>
      <c r="BG28" s="103">
        <v>147</v>
      </c>
      <c r="BH28" s="103">
        <v>163</v>
      </c>
      <c r="BI28" s="103">
        <v>131</v>
      </c>
      <c r="BJ28" s="103">
        <v>154</v>
      </c>
      <c r="BK28" s="135">
        <v>155</v>
      </c>
      <c r="BL28" s="135">
        <v>180</v>
      </c>
      <c r="BM28" s="135">
        <v>139</v>
      </c>
      <c r="BN28" s="135">
        <v>186</v>
      </c>
      <c r="BO28" s="33">
        <v>169</v>
      </c>
      <c r="BP28" s="33">
        <v>168</v>
      </c>
      <c r="BQ28" s="33">
        <v>156</v>
      </c>
      <c r="BR28" s="33">
        <v>202</v>
      </c>
      <c r="BS28" s="104">
        <v>192</v>
      </c>
      <c r="BT28" s="104">
        <v>159</v>
      </c>
      <c r="BU28" s="104">
        <v>150</v>
      </c>
      <c r="BV28" s="104">
        <v>137</v>
      </c>
      <c r="BW28" s="104">
        <v>134</v>
      </c>
      <c r="BX28" s="33">
        <v>167</v>
      </c>
      <c r="BY28" s="33">
        <v>185</v>
      </c>
      <c r="BZ28" s="33">
        <v>159</v>
      </c>
      <c r="CA28" s="33"/>
      <c r="CB28" s="34"/>
      <c r="CC28" s="34"/>
      <c r="CD28" s="34"/>
      <c r="CE28" s="34"/>
      <c r="CF28" s="34"/>
      <c r="CG28" s="34"/>
      <c r="CH28" s="34"/>
      <c r="CI28" s="34"/>
      <c r="CJ28" s="34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</row>
    <row r="29" spans="1:112" s="35" customFormat="1" ht="15.75">
      <c r="A29" s="138">
        <v>26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27">
        <f t="shared" si="0"/>
        <v>0</v>
      </c>
      <c r="H29" s="28" t="s">
        <v>30</v>
      </c>
      <c r="I29" s="29" t="s">
        <v>6</v>
      </c>
      <c r="J29" s="147">
        <f>IF(L29&gt;0,AVERAGE(M29:BJ29),"")</f>
        <v>215.38</v>
      </c>
      <c r="K29" s="148">
        <f>ROUNDDOWN(IF(L29&gt;0,AVERAGE(M29:BJ29),""),0)</f>
        <v>215</v>
      </c>
      <c r="L29" s="42">
        <f t="shared" si="1"/>
        <v>50</v>
      </c>
      <c r="M29" s="114">
        <v>247</v>
      </c>
      <c r="N29" s="114">
        <v>209</v>
      </c>
      <c r="O29" s="114">
        <v>178</v>
      </c>
      <c r="P29" s="114">
        <v>211</v>
      </c>
      <c r="Q29" s="114">
        <v>215</v>
      </c>
      <c r="R29" s="114">
        <v>235</v>
      </c>
      <c r="S29" s="114">
        <v>231</v>
      </c>
      <c r="T29" s="114">
        <v>182</v>
      </c>
      <c r="U29" s="114">
        <v>242</v>
      </c>
      <c r="V29" s="54">
        <v>259</v>
      </c>
      <c r="W29" s="54">
        <v>298</v>
      </c>
      <c r="X29" s="54">
        <v>213</v>
      </c>
      <c r="Y29" s="103">
        <v>175</v>
      </c>
      <c r="Z29" s="103">
        <v>204</v>
      </c>
      <c r="AA29" s="103">
        <v>201</v>
      </c>
      <c r="AB29" s="103">
        <v>190</v>
      </c>
      <c r="AC29" s="103">
        <v>176</v>
      </c>
      <c r="AD29" s="103">
        <v>177</v>
      </c>
      <c r="AE29" s="103">
        <v>268</v>
      </c>
      <c r="AF29" s="103">
        <v>191</v>
      </c>
      <c r="AG29" s="103">
        <v>258</v>
      </c>
      <c r="AH29" s="103">
        <v>170</v>
      </c>
      <c r="AI29" s="103">
        <v>268</v>
      </c>
      <c r="AJ29" s="103">
        <v>234</v>
      </c>
      <c r="AK29" s="103">
        <v>174</v>
      </c>
      <c r="AL29" s="103">
        <v>181</v>
      </c>
      <c r="AM29" s="103">
        <v>190</v>
      </c>
      <c r="AN29" s="103">
        <v>257</v>
      </c>
      <c r="AO29" s="103">
        <v>227</v>
      </c>
      <c r="AP29" s="103">
        <v>193</v>
      </c>
      <c r="AQ29" s="103">
        <v>279</v>
      </c>
      <c r="AR29" s="103">
        <v>218</v>
      </c>
      <c r="AS29" s="103">
        <v>233</v>
      </c>
      <c r="AT29" s="103">
        <v>206</v>
      </c>
      <c r="AU29" s="103">
        <v>189</v>
      </c>
      <c r="AV29" s="103">
        <v>183</v>
      </c>
      <c r="AW29" s="103">
        <v>243</v>
      </c>
      <c r="AX29" s="103">
        <v>246</v>
      </c>
      <c r="AY29" s="103">
        <v>181</v>
      </c>
      <c r="AZ29" s="103">
        <v>223</v>
      </c>
      <c r="BA29" s="103">
        <v>215</v>
      </c>
      <c r="BB29" s="103">
        <v>258</v>
      </c>
      <c r="BC29" s="103">
        <v>215</v>
      </c>
      <c r="BD29" s="103">
        <v>212</v>
      </c>
      <c r="BE29" s="103">
        <v>193</v>
      </c>
      <c r="BF29" s="103">
        <v>184</v>
      </c>
      <c r="BG29" s="103">
        <v>204</v>
      </c>
      <c r="BH29" s="103">
        <v>202</v>
      </c>
      <c r="BI29" s="103">
        <v>218</v>
      </c>
      <c r="BJ29" s="103">
        <v>213</v>
      </c>
      <c r="BK29" s="173">
        <v>182</v>
      </c>
      <c r="BL29" s="173">
        <v>199</v>
      </c>
      <c r="BM29" s="173">
        <v>220</v>
      </c>
      <c r="BN29" s="173">
        <v>174</v>
      </c>
      <c r="BO29" s="173">
        <v>222</v>
      </c>
      <c r="BP29" s="173">
        <v>193</v>
      </c>
      <c r="BQ29" s="173">
        <v>173</v>
      </c>
      <c r="BR29" s="173">
        <v>189</v>
      </c>
      <c r="BS29" s="135">
        <v>234</v>
      </c>
      <c r="BT29" s="135">
        <v>179</v>
      </c>
      <c r="BU29" s="135">
        <v>202</v>
      </c>
      <c r="BV29" s="135">
        <v>224</v>
      </c>
      <c r="BW29" s="33">
        <v>193</v>
      </c>
      <c r="BX29" s="33">
        <v>245</v>
      </c>
      <c r="BY29" s="33">
        <v>228</v>
      </c>
      <c r="BZ29" s="33">
        <v>144</v>
      </c>
      <c r="CA29" s="33">
        <v>257</v>
      </c>
      <c r="CB29" s="33">
        <v>186</v>
      </c>
      <c r="CC29" s="33">
        <v>203</v>
      </c>
      <c r="CD29" s="33">
        <v>167</v>
      </c>
      <c r="CE29" s="104">
        <v>226</v>
      </c>
      <c r="CF29" s="104">
        <v>223</v>
      </c>
      <c r="CG29" s="104">
        <v>248</v>
      </c>
      <c r="CH29" s="104">
        <v>211</v>
      </c>
      <c r="CI29" s="104">
        <v>186</v>
      </c>
      <c r="CJ29" s="33">
        <v>219</v>
      </c>
      <c r="CK29" s="33">
        <v>144</v>
      </c>
      <c r="CL29" s="33">
        <v>188</v>
      </c>
      <c r="CM29" s="33">
        <v>189</v>
      </c>
      <c r="CN29" s="33">
        <v>203</v>
      </c>
      <c r="CO29" s="33">
        <v>167</v>
      </c>
      <c r="CP29" s="33">
        <v>194</v>
      </c>
      <c r="CQ29" s="33">
        <v>224</v>
      </c>
      <c r="CR29" s="33">
        <v>147</v>
      </c>
      <c r="CS29" s="33">
        <v>152</v>
      </c>
      <c r="CT29" s="34">
        <v>157</v>
      </c>
      <c r="CU29" s="34">
        <v>215</v>
      </c>
      <c r="CV29" s="34">
        <v>231</v>
      </c>
      <c r="CW29" s="34">
        <v>223</v>
      </c>
      <c r="CX29" s="34">
        <v>137</v>
      </c>
      <c r="CY29" s="34"/>
      <c r="CZ29" s="34"/>
      <c r="DA29" s="127"/>
      <c r="DB29" s="127"/>
      <c r="DC29" s="127"/>
      <c r="DD29" s="127"/>
      <c r="DE29" s="127"/>
      <c r="DF29" s="127"/>
      <c r="DG29" s="127"/>
      <c r="DH29" s="127"/>
    </row>
    <row r="30" spans="1:112" s="35" customFormat="1" ht="15.75">
      <c r="A30" s="138">
        <v>27</v>
      </c>
      <c r="B30" s="110">
        <v>40</v>
      </c>
      <c r="C30" s="110">
        <v>36</v>
      </c>
      <c r="D30" s="110">
        <v>30</v>
      </c>
      <c r="E30" s="110">
        <v>25</v>
      </c>
      <c r="F30" s="110">
        <v>19</v>
      </c>
      <c r="G30" s="27">
        <f t="shared" si="0"/>
        <v>18</v>
      </c>
      <c r="H30" s="28" t="s">
        <v>31</v>
      </c>
      <c r="I30" s="29" t="s">
        <v>6</v>
      </c>
      <c r="J30" s="147">
        <f>IF(L30&gt;0,AVERAGE(M30:BJ30),"")</f>
        <v>177.38</v>
      </c>
      <c r="K30" s="148">
        <f>ROUNDDOWN(IF(L30&gt;0,AVERAGE(M30:BJ30),""),0)</f>
        <v>177</v>
      </c>
      <c r="L30" s="42">
        <f t="shared" si="1"/>
        <v>50</v>
      </c>
      <c r="M30" s="114">
        <v>182</v>
      </c>
      <c r="N30" s="114">
        <v>194</v>
      </c>
      <c r="O30" s="114">
        <v>164</v>
      </c>
      <c r="P30" s="114">
        <v>150</v>
      </c>
      <c r="Q30" s="114">
        <v>182</v>
      </c>
      <c r="R30" s="114">
        <v>189</v>
      </c>
      <c r="S30" s="114">
        <v>166</v>
      </c>
      <c r="T30" s="114">
        <v>175</v>
      </c>
      <c r="U30" s="114">
        <v>198</v>
      </c>
      <c r="V30" s="54">
        <v>163</v>
      </c>
      <c r="W30" s="54">
        <v>168</v>
      </c>
      <c r="X30" s="54">
        <v>176</v>
      </c>
      <c r="Y30" s="54">
        <v>174</v>
      </c>
      <c r="Z30" s="54">
        <v>228</v>
      </c>
      <c r="AA30" s="54">
        <v>221</v>
      </c>
      <c r="AB30" s="54">
        <v>216</v>
      </c>
      <c r="AC30" s="103">
        <v>160</v>
      </c>
      <c r="AD30" s="103">
        <v>179</v>
      </c>
      <c r="AE30" s="103">
        <v>184</v>
      </c>
      <c r="AF30" s="103">
        <v>209</v>
      </c>
      <c r="AG30" s="103">
        <v>185</v>
      </c>
      <c r="AH30" s="103">
        <v>170</v>
      </c>
      <c r="AI30" s="103">
        <v>170</v>
      </c>
      <c r="AJ30" s="103">
        <v>233</v>
      </c>
      <c r="AK30" s="103">
        <v>181</v>
      </c>
      <c r="AL30" s="103">
        <v>221</v>
      </c>
      <c r="AM30" s="103">
        <v>173</v>
      </c>
      <c r="AN30" s="103">
        <v>194</v>
      </c>
      <c r="AO30" s="103">
        <v>183</v>
      </c>
      <c r="AP30" s="103">
        <v>162</v>
      </c>
      <c r="AQ30" s="103">
        <v>160</v>
      </c>
      <c r="AR30" s="103">
        <v>154</v>
      </c>
      <c r="AS30" s="103">
        <v>161</v>
      </c>
      <c r="AT30" s="103">
        <v>140</v>
      </c>
      <c r="AU30" s="103">
        <v>165</v>
      </c>
      <c r="AV30" s="103">
        <v>170</v>
      </c>
      <c r="AW30" s="103">
        <v>156</v>
      </c>
      <c r="AX30" s="103">
        <v>171</v>
      </c>
      <c r="AY30" s="103">
        <v>164</v>
      </c>
      <c r="AZ30" s="103">
        <v>212</v>
      </c>
      <c r="BA30" s="103">
        <v>158</v>
      </c>
      <c r="BB30" s="103">
        <v>182</v>
      </c>
      <c r="BC30" s="103">
        <v>131</v>
      </c>
      <c r="BD30" s="103">
        <v>163</v>
      </c>
      <c r="BE30" s="103">
        <v>152</v>
      </c>
      <c r="BF30" s="103">
        <v>151</v>
      </c>
      <c r="BG30" s="103">
        <v>203</v>
      </c>
      <c r="BH30" s="103">
        <v>182</v>
      </c>
      <c r="BI30" s="103">
        <v>144</v>
      </c>
      <c r="BJ30" s="103">
        <v>200</v>
      </c>
      <c r="BK30" s="173">
        <v>158</v>
      </c>
      <c r="BL30" s="173">
        <v>182</v>
      </c>
      <c r="BM30" s="173">
        <v>189</v>
      </c>
      <c r="BN30" s="173">
        <v>156</v>
      </c>
      <c r="BO30" s="173">
        <v>202</v>
      </c>
      <c r="BP30" s="173">
        <v>174</v>
      </c>
      <c r="BQ30" s="173">
        <v>138</v>
      </c>
      <c r="BR30" s="173">
        <v>149</v>
      </c>
      <c r="BS30" s="135">
        <v>148</v>
      </c>
      <c r="BT30" s="135">
        <v>147</v>
      </c>
      <c r="BU30" s="135">
        <v>124</v>
      </c>
      <c r="BV30" s="135">
        <v>121</v>
      </c>
      <c r="BW30" s="135">
        <v>166</v>
      </c>
      <c r="BX30" s="135">
        <v>141</v>
      </c>
      <c r="BY30" s="135">
        <v>130</v>
      </c>
      <c r="BZ30" s="135">
        <v>166</v>
      </c>
      <c r="CA30" s="33">
        <v>146</v>
      </c>
      <c r="CB30" s="33">
        <v>177</v>
      </c>
      <c r="CC30" s="33">
        <v>135</v>
      </c>
      <c r="CD30" s="33">
        <v>158</v>
      </c>
      <c r="CE30" s="33">
        <v>148</v>
      </c>
      <c r="CF30" s="33">
        <v>130</v>
      </c>
      <c r="CG30" s="33">
        <v>102</v>
      </c>
      <c r="CH30" s="33">
        <v>155</v>
      </c>
      <c r="CI30" s="33">
        <v>126</v>
      </c>
      <c r="CJ30" s="33">
        <v>133</v>
      </c>
      <c r="CK30" s="33">
        <v>113</v>
      </c>
      <c r="CL30" s="33">
        <v>182</v>
      </c>
      <c r="CM30" s="104">
        <v>165</v>
      </c>
      <c r="CN30" s="104">
        <v>131</v>
      </c>
      <c r="CO30" s="104">
        <v>148</v>
      </c>
      <c r="CP30" s="104">
        <v>110</v>
      </c>
      <c r="CQ30" s="104">
        <v>104</v>
      </c>
      <c r="CR30" s="33">
        <v>92</v>
      </c>
      <c r="CS30" s="33">
        <v>153</v>
      </c>
      <c r="CT30" s="33">
        <v>120</v>
      </c>
      <c r="CU30" s="33">
        <v>156</v>
      </c>
      <c r="CV30" s="33">
        <v>204</v>
      </c>
      <c r="CW30" s="33">
        <v>144</v>
      </c>
      <c r="CX30" s="33">
        <v>83</v>
      </c>
      <c r="CY30" s="33">
        <v>127</v>
      </c>
      <c r="CZ30" s="33">
        <v>133</v>
      </c>
      <c r="DA30" s="33">
        <v>128</v>
      </c>
      <c r="DB30" s="33">
        <v>127</v>
      </c>
      <c r="DC30" s="33">
        <v>122</v>
      </c>
      <c r="DD30" s="34">
        <v>157</v>
      </c>
      <c r="DE30" s="34">
        <v>133</v>
      </c>
      <c r="DF30" s="34">
        <v>146</v>
      </c>
      <c r="DG30" s="34">
        <v>162</v>
      </c>
      <c r="DH30" s="34">
        <v>134</v>
      </c>
    </row>
    <row r="31" spans="1:112" s="35" customFormat="1" ht="15.75">
      <c r="A31" s="139">
        <v>28</v>
      </c>
      <c r="B31" s="110" t="s">
        <v>58</v>
      </c>
      <c r="C31" s="110" t="s">
        <v>58</v>
      </c>
      <c r="D31" s="110" t="s">
        <v>58</v>
      </c>
      <c r="E31" s="110" t="s">
        <v>58</v>
      </c>
      <c r="F31" s="110">
        <v>15</v>
      </c>
      <c r="G31" s="27">
        <f t="shared" si="0"/>
        <v>12</v>
      </c>
      <c r="H31" s="28" t="s">
        <v>68</v>
      </c>
      <c r="I31" s="29" t="s">
        <v>6</v>
      </c>
      <c r="J31" s="147">
        <f>IF(L31&gt;0,AVERAGE(M31:BJ31),"")</f>
        <v>184.25</v>
      </c>
      <c r="K31" s="148">
        <f>ROUNDDOWN(IF(L31&gt;0,AVERAGE(M31:BJ31),""),0)</f>
        <v>184</v>
      </c>
      <c r="L31" s="42">
        <f t="shared" si="1"/>
        <v>4</v>
      </c>
      <c r="M31" s="114">
        <v>200</v>
      </c>
      <c r="N31" s="114">
        <v>156</v>
      </c>
      <c r="O31" s="114">
        <v>231</v>
      </c>
      <c r="P31" s="114">
        <v>150</v>
      </c>
      <c r="Q31" s="114"/>
      <c r="R31" s="114"/>
      <c r="S31" s="114"/>
      <c r="T31" s="114"/>
      <c r="U31" s="114"/>
      <c r="V31" s="54"/>
      <c r="W31" s="54"/>
      <c r="X31" s="54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73"/>
      <c r="BL31" s="173"/>
      <c r="BM31" s="173"/>
      <c r="BN31" s="173"/>
      <c r="BO31" s="135"/>
      <c r="BP31" s="135"/>
      <c r="BQ31" s="135"/>
      <c r="BR31" s="135"/>
      <c r="BS31" s="135"/>
      <c r="BT31" s="135"/>
      <c r="BU31" s="135"/>
      <c r="BV31" s="135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104"/>
      <c r="CJ31" s="104"/>
      <c r="CK31" s="104"/>
      <c r="CL31" s="104"/>
      <c r="CM31" s="104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4"/>
      <c r="DA31" s="34"/>
      <c r="DB31" s="34"/>
      <c r="DC31" s="34"/>
      <c r="DD31" s="34"/>
      <c r="DE31" s="127"/>
      <c r="DF31" s="127"/>
      <c r="DG31" s="127"/>
      <c r="DH31" s="127"/>
    </row>
    <row r="32" spans="1:112" s="35" customFormat="1" ht="15.75">
      <c r="A32" s="138">
        <v>29</v>
      </c>
      <c r="B32" s="110">
        <v>21</v>
      </c>
      <c r="C32" s="110">
        <v>21</v>
      </c>
      <c r="D32" s="110">
        <v>19</v>
      </c>
      <c r="E32" s="110">
        <v>19</v>
      </c>
      <c r="F32" s="110">
        <v>19</v>
      </c>
      <c r="G32" s="27">
        <f t="shared" si="0"/>
        <v>16</v>
      </c>
      <c r="H32" s="28" t="s">
        <v>32</v>
      </c>
      <c r="I32" s="29" t="s">
        <v>17</v>
      </c>
      <c r="J32" s="147">
        <f>IF(L32&gt;0,AVERAGE(M32:BJ32),"")</f>
        <v>180.74</v>
      </c>
      <c r="K32" s="148">
        <f>ROUNDDOWN(IF(L32&gt;0,AVERAGE(M32:BJ32),""),0)</f>
        <v>180</v>
      </c>
      <c r="L32" s="42">
        <f t="shared" si="1"/>
        <v>50</v>
      </c>
      <c r="M32" s="114">
        <v>177</v>
      </c>
      <c r="N32" s="114">
        <v>201</v>
      </c>
      <c r="O32" s="114">
        <v>203</v>
      </c>
      <c r="P32" s="114">
        <v>183</v>
      </c>
      <c r="Q32" s="114">
        <v>214</v>
      </c>
      <c r="R32" s="114">
        <v>197</v>
      </c>
      <c r="S32" s="114">
        <v>204</v>
      </c>
      <c r="T32" s="114">
        <v>161</v>
      </c>
      <c r="U32" s="114">
        <v>181</v>
      </c>
      <c r="V32" s="54">
        <v>190</v>
      </c>
      <c r="W32" s="54">
        <v>169</v>
      </c>
      <c r="X32" s="54">
        <v>138</v>
      </c>
      <c r="Y32" s="103">
        <v>174</v>
      </c>
      <c r="Z32" s="103">
        <v>226</v>
      </c>
      <c r="AA32" s="103">
        <v>203</v>
      </c>
      <c r="AB32" s="103">
        <v>143</v>
      </c>
      <c r="AC32" s="103">
        <v>176</v>
      </c>
      <c r="AD32" s="103">
        <v>151</v>
      </c>
      <c r="AE32" s="103">
        <v>190</v>
      </c>
      <c r="AF32" s="103">
        <v>178</v>
      </c>
      <c r="AG32" s="103">
        <v>208</v>
      </c>
      <c r="AH32" s="103">
        <v>187</v>
      </c>
      <c r="AI32" s="103">
        <v>189</v>
      </c>
      <c r="AJ32" s="103">
        <v>200</v>
      </c>
      <c r="AK32" s="103">
        <v>205</v>
      </c>
      <c r="AL32" s="103">
        <v>182</v>
      </c>
      <c r="AM32" s="103">
        <v>186</v>
      </c>
      <c r="AN32" s="103">
        <v>178</v>
      </c>
      <c r="AO32" s="103">
        <v>144</v>
      </c>
      <c r="AP32" s="103">
        <v>187</v>
      </c>
      <c r="AQ32" s="103">
        <v>179</v>
      </c>
      <c r="AR32" s="103">
        <v>168</v>
      </c>
      <c r="AS32" s="103">
        <v>192</v>
      </c>
      <c r="AT32" s="103">
        <v>151</v>
      </c>
      <c r="AU32" s="103">
        <v>217</v>
      </c>
      <c r="AV32" s="103">
        <v>182</v>
      </c>
      <c r="AW32" s="103">
        <v>190</v>
      </c>
      <c r="AX32" s="103">
        <v>118</v>
      </c>
      <c r="AY32" s="103">
        <v>201</v>
      </c>
      <c r="AZ32" s="103">
        <v>161</v>
      </c>
      <c r="BA32" s="103">
        <v>166</v>
      </c>
      <c r="BB32" s="103">
        <v>179</v>
      </c>
      <c r="BC32" s="103">
        <v>210</v>
      </c>
      <c r="BD32" s="103">
        <v>157</v>
      </c>
      <c r="BE32" s="103">
        <v>173</v>
      </c>
      <c r="BF32" s="103">
        <v>168</v>
      </c>
      <c r="BG32" s="103">
        <v>177</v>
      </c>
      <c r="BH32" s="103">
        <v>196</v>
      </c>
      <c r="BI32" s="103">
        <v>158</v>
      </c>
      <c r="BJ32" s="103">
        <v>169</v>
      </c>
      <c r="BK32" s="173">
        <v>166</v>
      </c>
      <c r="BL32" s="173">
        <v>169</v>
      </c>
      <c r="BM32" s="173">
        <v>165</v>
      </c>
      <c r="BN32" s="173">
        <v>140</v>
      </c>
      <c r="BO32" s="173">
        <v>178</v>
      </c>
      <c r="BP32" s="173">
        <v>170</v>
      </c>
      <c r="BQ32" s="173">
        <v>170</v>
      </c>
      <c r="BR32" s="173">
        <v>190</v>
      </c>
      <c r="BS32" s="135">
        <v>193</v>
      </c>
      <c r="BT32" s="135">
        <v>174</v>
      </c>
      <c r="BU32" s="135">
        <v>143</v>
      </c>
      <c r="BV32" s="135">
        <v>171</v>
      </c>
      <c r="BW32" s="33">
        <v>142</v>
      </c>
      <c r="BX32" s="33">
        <v>193</v>
      </c>
      <c r="BY32" s="33">
        <v>167</v>
      </c>
      <c r="BZ32" s="33">
        <v>189</v>
      </c>
      <c r="CA32" s="33">
        <v>191</v>
      </c>
      <c r="CB32" s="33">
        <v>150</v>
      </c>
      <c r="CC32" s="33">
        <v>198</v>
      </c>
      <c r="CD32" s="33">
        <v>171</v>
      </c>
      <c r="CE32" s="33">
        <v>216</v>
      </c>
      <c r="CF32" s="33">
        <v>116</v>
      </c>
      <c r="CG32" s="33">
        <v>205</v>
      </c>
      <c r="CH32" s="33">
        <v>131</v>
      </c>
      <c r="CI32" s="104">
        <v>159</v>
      </c>
      <c r="CJ32" s="104">
        <v>158</v>
      </c>
      <c r="CK32" s="104">
        <v>206</v>
      </c>
      <c r="CL32" s="104">
        <v>190</v>
      </c>
      <c r="CM32" s="104">
        <v>178</v>
      </c>
      <c r="CN32" s="33">
        <v>179</v>
      </c>
      <c r="CO32" s="33">
        <v>174</v>
      </c>
      <c r="CP32" s="33">
        <v>173</v>
      </c>
      <c r="CQ32" s="33">
        <v>182</v>
      </c>
      <c r="CR32" s="33">
        <v>209</v>
      </c>
      <c r="CS32" s="33">
        <v>167</v>
      </c>
      <c r="CT32" s="33">
        <v>168</v>
      </c>
      <c r="CU32" s="33">
        <v>158</v>
      </c>
      <c r="CV32" s="33">
        <v>161</v>
      </c>
      <c r="CW32" s="33">
        <v>157</v>
      </c>
      <c r="CX32" s="33">
        <v>189</v>
      </c>
      <c r="CY32" s="33">
        <v>211</v>
      </c>
      <c r="CZ32" s="34">
        <v>174</v>
      </c>
      <c r="DA32" s="34">
        <v>165</v>
      </c>
      <c r="DB32" s="34">
        <v>176</v>
      </c>
      <c r="DC32" s="34">
        <v>222</v>
      </c>
      <c r="DD32" s="34"/>
      <c r="DE32" s="127"/>
      <c r="DF32" s="127"/>
      <c r="DG32" s="127"/>
      <c r="DH32" s="127"/>
    </row>
    <row r="33" spans="1:112" s="35" customFormat="1" ht="15.75">
      <c r="A33" s="138">
        <v>30</v>
      </c>
      <c r="B33" s="110">
        <v>24</v>
      </c>
      <c r="C33" s="110">
        <v>23</v>
      </c>
      <c r="D33" s="110">
        <v>21</v>
      </c>
      <c r="E33" s="110">
        <v>19</v>
      </c>
      <c r="F33" s="110">
        <v>18</v>
      </c>
      <c r="G33" s="27">
        <f t="shared" si="0"/>
        <v>14</v>
      </c>
      <c r="H33" s="28" t="s">
        <v>33</v>
      </c>
      <c r="I33" s="29" t="s">
        <v>17</v>
      </c>
      <c r="J33" s="147">
        <f>IF(L33&gt;0,AVERAGE(M33:BJ33),"")</f>
        <v>182</v>
      </c>
      <c r="K33" s="148">
        <f>ROUNDDOWN(IF(L33&gt;0,AVERAGE(M33:BJ33),""),0)</f>
        <v>182</v>
      </c>
      <c r="L33" s="42">
        <f t="shared" si="1"/>
        <v>50</v>
      </c>
      <c r="M33" s="114">
        <v>200</v>
      </c>
      <c r="N33" s="114">
        <v>184</v>
      </c>
      <c r="O33" s="114">
        <v>160</v>
      </c>
      <c r="P33" s="114">
        <v>181</v>
      </c>
      <c r="Q33" s="114">
        <v>198</v>
      </c>
      <c r="R33" s="114">
        <v>194</v>
      </c>
      <c r="S33" s="114">
        <v>155</v>
      </c>
      <c r="T33" s="114">
        <v>227</v>
      </c>
      <c r="U33" s="114">
        <v>175</v>
      </c>
      <c r="V33" s="54">
        <v>178</v>
      </c>
      <c r="W33" s="54">
        <v>164</v>
      </c>
      <c r="X33" s="54">
        <v>158</v>
      </c>
      <c r="Y33" s="54">
        <v>220</v>
      </c>
      <c r="Z33" s="54">
        <v>188</v>
      </c>
      <c r="AA33" s="54">
        <v>192</v>
      </c>
      <c r="AB33" s="54">
        <v>176</v>
      </c>
      <c r="AC33" s="103">
        <v>183</v>
      </c>
      <c r="AD33" s="103">
        <v>223</v>
      </c>
      <c r="AE33" s="103">
        <v>188</v>
      </c>
      <c r="AF33" s="103">
        <v>227</v>
      </c>
      <c r="AG33" s="103">
        <v>181</v>
      </c>
      <c r="AH33" s="103">
        <v>155</v>
      </c>
      <c r="AI33" s="103">
        <v>167</v>
      </c>
      <c r="AJ33" s="103">
        <v>168</v>
      </c>
      <c r="AK33" s="103">
        <v>160</v>
      </c>
      <c r="AL33" s="103">
        <v>174</v>
      </c>
      <c r="AM33" s="103">
        <v>204</v>
      </c>
      <c r="AN33" s="103">
        <v>158</v>
      </c>
      <c r="AO33" s="103">
        <v>179</v>
      </c>
      <c r="AP33" s="103">
        <v>169</v>
      </c>
      <c r="AQ33" s="103">
        <v>160</v>
      </c>
      <c r="AR33" s="103">
        <v>224</v>
      </c>
      <c r="AS33" s="103">
        <v>175</v>
      </c>
      <c r="AT33" s="103">
        <v>200</v>
      </c>
      <c r="AU33" s="103">
        <v>214</v>
      </c>
      <c r="AV33" s="103">
        <v>178</v>
      </c>
      <c r="AW33" s="103">
        <v>156</v>
      </c>
      <c r="AX33" s="103">
        <v>179</v>
      </c>
      <c r="AY33" s="103">
        <v>176</v>
      </c>
      <c r="AZ33" s="103">
        <v>173</v>
      </c>
      <c r="BA33" s="103">
        <v>172</v>
      </c>
      <c r="BB33" s="103">
        <v>162</v>
      </c>
      <c r="BC33" s="103">
        <v>181</v>
      </c>
      <c r="BD33" s="103">
        <v>170</v>
      </c>
      <c r="BE33" s="103">
        <v>149</v>
      </c>
      <c r="BF33" s="103">
        <v>213</v>
      </c>
      <c r="BG33" s="103">
        <v>199</v>
      </c>
      <c r="BH33" s="103">
        <v>183</v>
      </c>
      <c r="BI33" s="103">
        <v>166</v>
      </c>
      <c r="BJ33" s="103">
        <v>184</v>
      </c>
      <c r="BK33" s="173">
        <v>112</v>
      </c>
      <c r="BL33" s="173">
        <v>178</v>
      </c>
      <c r="BM33" s="173">
        <v>152</v>
      </c>
      <c r="BN33" s="173">
        <v>190</v>
      </c>
      <c r="BO33" s="173">
        <v>141</v>
      </c>
      <c r="BP33" s="173">
        <v>180</v>
      </c>
      <c r="BQ33" s="173">
        <v>168</v>
      </c>
      <c r="BR33" s="173">
        <v>158</v>
      </c>
      <c r="BS33" s="135">
        <v>172</v>
      </c>
      <c r="BT33" s="135">
        <v>209</v>
      </c>
      <c r="BU33" s="135">
        <v>148</v>
      </c>
      <c r="BV33" s="135">
        <v>187</v>
      </c>
      <c r="BW33" s="135">
        <v>204</v>
      </c>
      <c r="BX33" s="135">
        <v>155</v>
      </c>
      <c r="BY33" s="135">
        <v>156</v>
      </c>
      <c r="BZ33" s="135">
        <v>156</v>
      </c>
      <c r="CA33" s="33">
        <v>160</v>
      </c>
      <c r="CB33" s="33">
        <v>170</v>
      </c>
      <c r="CC33" s="33">
        <v>167</v>
      </c>
      <c r="CD33" s="33">
        <v>183</v>
      </c>
      <c r="CE33" s="33">
        <v>165</v>
      </c>
      <c r="CF33" s="33">
        <v>149</v>
      </c>
      <c r="CG33" s="33">
        <v>170</v>
      </c>
      <c r="CH33" s="33">
        <v>142</v>
      </c>
      <c r="CI33" s="33">
        <v>146</v>
      </c>
      <c r="CJ33" s="33">
        <v>158</v>
      </c>
      <c r="CK33" s="33">
        <v>183</v>
      </c>
      <c r="CL33" s="33">
        <v>172</v>
      </c>
      <c r="CM33" s="104">
        <v>149</v>
      </c>
      <c r="CN33" s="104">
        <v>203</v>
      </c>
      <c r="CO33" s="104">
        <v>129</v>
      </c>
      <c r="CP33" s="104">
        <v>171</v>
      </c>
      <c r="CQ33" s="104">
        <v>169</v>
      </c>
      <c r="CR33" s="33">
        <v>160</v>
      </c>
      <c r="CS33" s="33">
        <v>110</v>
      </c>
      <c r="CT33" s="33">
        <v>154</v>
      </c>
      <c r="CU33" s="33">
        <v>196</v>
      </c>
      <c r="CV33" s="34">
        <v>157</v>
      </c>
      <c r="CW33" s="34">
        <v>177</v>
      </c>
      <c r="CX33" s="34"/>
      <c r="CY33" s="34"/>
      <c r="CZ33" s="34"/>
      <c r="DA33" s="34"/>
      <c r="DB33" s="34"/>
      <c r="DC33" s="34"/>
      <c r="DD33" s="34"/>
      <c r="DE33" s="127"/>
      <c r="DF33" s="127"/>
      <c r="DG33" s="127"/>
      <c r="DH33" s="127"/>
    </row>
    <row r="34" spans="1:112" s="35" customFormat="1" ht="15.75">
      <c r="A34" s="139">
        <v>31</v>
      </c>
      <c r="B34" s="110" t="s">
        <v>58</v>
      </c>
      <c r="C34" s="110" t="s">
        <v>58</v>
      </c>
      <c r="D34" s="110" t="s">
        <v>58</v>
      </c>
      <c r="E34" s="110">
        <v>19</v>
      </c>
      <c r="F34" s="110">
        <v>18</v>
      </c>
      <c r="G34" s="27">
        <f t="shared" si="0"/>
        <v>18</v>
      </c>
      <c r="H34" s="133" t="s">
        <v>60</v>
      </c>
      <c r="I34" s="29" t="s">
        <v>6</v>
      </c>
      <c r="J34" s="147">
        <f>IF(L34&gt;0,AVERAGE(M34:BJ34),"")</f>
        <v>177.2826086956522</v>
      </c>
      <c r="K34" s="148">
        <f>ROUNDDOWN(IF(L34&gt;0,AVERAGE(M34:BJ34),""),0)</f>
        <v>177</v>
      </c>
      <c r="L34" s="42">
        <f t="shared" si="1"/>
        <v>46</v>
      </c>
      <c r="M34" s="114">
        <v>188</v>
      </c>
      <c r="N34" s="114">
        <v>148</v>
      </c>
      <c r="O34" s="114">
        <v>171</v>
      </c>
      <c r="P34" s="114">
        <v>184</v>
      </c>
      <c r="Q34" s="114">
        <v>192</v>
      </c>
      <c r="R34" s="114">
        <v>178</v>
      </c>
      <c r="S34" s="114">
        <v>208</v>
      </c>
      <c r="T34" s="114">
        <v>172</v>
      </c>
      <c r="U34" s="103">
        <v>183</v>
      </c>
      <c r="V34" s="103">
        <v>206</v>
      </c>
      <c r="W34" s="103">
        <v>178</v>
      </c>
      <c r="X34" s="103">
        <v>183</v>
      </c>
      <c r="Y34" s="103">
        <v>128</v>
      </c>
      <c r="Z34" s="103">
        <v>156</v>
      </c>
      <c r="AA34" s="103">
        <v>204</v>
      </c>
      <c r="AB34" s="103">
        <v>169</v>
      </c>
      <c r="AC34" s="103">
        <v>168</v>
      </c>
      <c r="AD34" s="103">
        <v>181</v>
      </c>
      <c r="AE34" s="103">
        <v>189</v>
      </c>
      <c r="AF34" s="103">
        <v>195</v>
      </c>
      <c r="AG34" s="103">
        <v>156</v>
      </c>
      <c r="AH34" s="103">
        <v>214</v>
      </c>
      <c r="AI34" s="103">
        <v>169</v>
      </c>
      <c r="AJ34" s="103">
        <v>164</v>
      </c>
      <c r="AK34" s="103">
        <v>208</v>
      </c>
      <c r="AL34" s="103">
        <v>158</v>
      </c>
      <c r="AM34" s="103">
        <v>175</v>
      </c>
      <c r="AN34" s="103">
        <v>167</v>
      </c>
      <c r="AO34" s="103">
        <v>226</v>
      </c>
      <c r="AP34" s="103">
        <v>155</v>
      </c>
      <c r="AQ34" s="103">
        <v>167</v>
      </c>
      <c r="AR34" s="103">
        <v>164</v>
      </c>
      <c r="AS34" s="103">
        <v>184</v>
      </c>
      <c r="AT34" s="103">
        <v>206</v>
      </c>
      <c r="AU34" s="103">
        <v>142</v>
      </c>
      <c r="AV34" s="103">
        <v>137</v>
      </c>
      <c r="AW34" s="103">
        <v>187</v>
      </c>
      <c r="AX34" s="103">
        <v>147</v>
      </c>
      <c r="AY34" s="103">
        <v>176</v>
      </c>
      <c r="AZ34" s="103">
        <v>202</v>
      </c>
      <c r="BA34" s="103">
        <v>162</v>
      </c>
      <c r="BB34" s="103">
        <v>180</v>
      </c>
      <c r="BC34" s="103">
        <v>203</v>
      </c>
      <c r="BD34" s="103">
        <v>196</v>
      </c>
      <c r="BE34" s="103">
        <v>172</v>
      </c>
      <c r="BF34" s="103">
        <v>157</v>
      </c>
      <c r="BG34" s="103"/>
      <c r="BH34" s="103"/>
      <c r="BI34" s="103"/>
      <c r="BJ34" s="103"/>
      <c r="BK34" s="173"/>
      <c r="BL34" s="173"/>
      <c r="BM34" s="173"/>
      <c r="BN34" s="173"/>
      <c r="BO34" s="135"/>
      <c r="BP34" s="135"/>
      <c r="BQ34" s="135"/>
      <c r="BR34" s="135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104"/>
      <c r="CF34" s="104"/>
      <c r="CG34" s="104"/>
      <c r="CH34" s="104"/>
      <c r="CI34" s="104"/>
      <c r="CJ34" s="33"/>
      <c r="CK34" s="33"/>
      <c r="CL34" s="33"/>
      <c r="CM34" s="33"/>
      <c r="CN34" s="34"/>
      <c r="CO34" s="34"/>
      <c r="CP34" s="34"/>
      <c r="CQ34" s="34"/>
      <c r="CR34" s="34"/>
      <c r="CS34" s="34"/>
      <c r="CT34" s="34"/>
      <c r="CU34" s="34"/>
      <c r="CV34" s="34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</row>
    <row r="35" spans="1:112" s="35" customFormat="1" ht="15.75">
      <c r="A35" s="138">
        <v>32</v>
      </c>
      <c r="B35" s="110">
        <v>4</v>
      </c>
      <c r="C35" s="110">
        <v>1</v>
      </c>
      <c r="D35" s="110">
        <v>0</v>
      </c>
      <c r="E35" s="110">
        <v>0</v>
      </c>
      <c r="F35" s="110">
        <v>0</v>
      </c>
      <c r="G35" s="27">
        <f t="shared" si="0"/>
        <v>0</v>
      </c>
      <c r="H35" s="28" t="s">
        <v>34</v>
      </c>
      <c r="I35" s="29" t="s">
        <v>6</v>
      </c>
      <c r="J35" s="147">
        <f>IF(L35&gt;0,AVERAGE(M35:BJ35),"")</f>
        <v>200.98</v>
      </c>
      <c r="K35" s="148">
        <f>ROUNDDOWN(IF(L35&gt;0,AVERAGE(M35:BJ35),""),0)</f>
        <v>200</v>
      </c>
      <c r="L35" s="42">
        <f t="shared" si="1"/>
        <v>50</v>
      </c>
      <c r="M35" s="114">
        <v>192</v>
      </c>
      <c r="N35" s="114">
        <v>174</v>
      </c>
      <c r="O35" s="114">
        <v>195</v>
      </c>
      <c r="P35" s="114">
        <v>228</v>
      </c>
      <c r="Q35" s="114">
        <v>175</v>
      </c>
      <c r="R35" s="114">
        <v>180</v>
      </c>
      <c r="S35" s="114">
        <v>165</v>
      </c>
      <c r="T35" s="114">
        <v>159</v>
      </c>
      <c r="U35" s="114">
        <v>176</v>
      </c>
      <c r="V35" s="54">
        <v>199</v>
      </c>
      <c r="W35" s="54">
        <v>199</v>
      </c>
      <c r="X35" s="54">
        <v>225</v>
      </c>
      <c r="Y35" s="54">
        <v>199</v>
      </c>
      <c r="Z35" s="54">
        <v>189</v>
      </c>
      <c r="AA35" s="54">
        <v>208</v>
      </c>
      <c r="AB35" s="54">
        <v>227</v>
      </c>
      <c r="AC35" s="103">
        <v>231</v>
      </c>
      <c r="AD35" s="103">
        <v>193</v>
      </c>
      <c r="AE35" s="103">
        <v>188</v>
      </c>
      <c r="AF35" s="103">
        <v>212</v>
      </c>
      <c r="AG35" s="103">
        <v>232</v>
      </c>
      <c r="AH35" s="103">
        <v>205</v>
      </c>
      <c r="AI35" s="103">
        <v>207</v>
      </c>
      <c r="AJ35" s="103">
        <v>196</v>
      </c>
      <c r="AK35" s="103">
        <v>182</v>
      </c>
      <c r="AL35" s="103">
        <v>199</v>
      </c>
      <c r="AM35" s="103">
        <v>191</v>
      </c>
      <c r="AN35" s="103">
        <v>203</v>
      </c>
      <c r="AO35" s="103">
        <v>266</v>
      </c>
      <c r="AP35" s="103">
        <v>205</v>
      </c>
      <c r="AQ35" s="103">
        <v>205</v>
      </c>
      <c r="AR35" s="103">
        <v>247</v>
      </c>
      <c r="AS35" s="103">
        <v>200</v>
      </c>
      <c r="AT35" s="103">
        <v>214</v>
      </c>
      <c r="AU35" s="103">
        <v>267</v>
      </c>
      <c r="AV35" s="103">
        <v>195</v>
      </c>
      <c r="AW35" s="103">
        <v>171</v>
      </c>
      <c r="AX35" s="103">
        <v>182</v>
      </c>
      <c r="AY35" s="103">
        <v>224</v>
      </c>
      <c r="AZ35" s="103">
        <v>225</v>
      </c>
      <c r="BA35" s="103">
        <v>216</v>
      </c>
      <c r="BB35" s="103">
        <v>190</v>
      </c>
      <c r="BC35" s="103">
        <v>191</v>
      </c>
      <c r="BD35" s="103">
        <v>236</v>
      </c>
      <c r="BE35" s="103">
        <v>214</v>
      </c>
      <c r="BF35" s="103">
        <v>186</v>
      </c>
      <c r="BG35" s="103">
        <v>163</v>
      </c>
      <c r="BH35" s="103">
        <v>188</v>
      </c>
      <c r="BI35" s="103">
        <v>178</v>
      </c>
      <c r="BJ35" s="103">
        <v>157</v>
      </c>
      <c r="BK35" s="173">
        <v>192</v>
      </c>
      <c r="BL35" s="173">
        <v>179</v>
      </c>
      <c r="BM35" s="173">
        <v>211</v>
      </c>
      <c r="BN35" s="173">
        <v>206</v>
      </c>
      <c r="BO35" s="173">
        <v>179</v>
      </c>
      <c r="BP35" s="173">
        <v>195</v>
      </c>
      <c r="BQ35" s="173">
        <v>190</v>
      </c>
      <c r="BR35" s="173">
        <v>213</v>
      </c>
      <c r="BS35" s="135">
        <v>233</v>
      </c>
      <c r="BT35" s="135">
        <v>234</v>
      </c>
      <c r="BU35" s="135">
        <v>171</v>
      </c>
      <c r="BV35" s="135">
        <v>134</v>
      </c>
      <c r="BW35" s="135">
        <v>166</v>
      </c>
      <c r="BX35" s="135">
        <v>200</v>
      </c>
      <c r="BY35" s="135">
        <v>191</v>
      </c>
      <c r="BZ35" s="135">
        <v>226</v>
      </c>
      <c r="CA35" s="33">
        <v>205</v>
      </c>
      <c r="CB35" s="33">
        <v>192</v>
      </c>
      <c r="CC35" s="33">
        <v>135</v>
      </c>
      <c r="CD35" s="33">
        <v>235</v>
      </c>
      <c r="CE35" s="33">
        <v>218</v>
      </c>
      <c r="CF35" s="33">
        <v>208</v>
      </c>
      <c r="CG35" s="33">
        <v>170</v>
      </c>
      <c r="CH35" s="33">
        <v>193</v>
      </c>
      <c r="CI35" s="33">
        <v>182</v>
      </c>
      <c r="CJ35" s="33">
        <v>183</v>
      </c>
      <c r="CK35" s="33">
        <v>180</v>
      </c>
      <c r="CL35" s="33">
        <v>189</v>
      </c>
      <c r="CM35" s="104">
        <v>174</v>
      </c>
      <c r="CN35" s="104">
        <v>201</v>
      </c>
      <c r="CO35" s="104">
        <v>172</v>
      </c>
      <c r="CP35" s="104">
        <v>202</v>
      </c>
      <c r="CQ35" s="104">
        <v>129</v>
      </c>
      <c r="CR35" s="33">
        <v>276</v>
      </c>
      <c r="CS35" s="33">
        <v>233</v>
      </c>
      <c r="CT35" s="33">
        <v>209</v>
      </c>
      <c r="CU35" s="33">
        <v>201</v>
      </c>
      <c r="CV35" s="34">
        <v>202</v>
      </c>
      <c r="CW35" s="34">
        <v>160</v>
      </c>
      <c r="CX35" s="34">
        <v>179</v>
      </c>
      <c r="CY35" s="34">
        <v>196</v>
      </c>
      <c r="CZ35" s="34">
        <v>166</v>
      </c>
      <c r="DA35" s="34"/>
      <c r="DB35" s="34"/>
      <c r="DC35" s="34"/>
      <c r="DD35" s="34"/>
      <c r="DE35" s="127"/>
      <c r="DF35" s="127"/>
      <c r="DG35" s="127"/>
      <c r="DH35" s="127"/>
    </row>
    <row r="36" spans="13:44" ht="12.75">
      <c r="M36" s="158" t="s">
        <v>62</v>
      </c>
      <c r="N36" s="158"/>
      <c r="O36" s="158"/>
      <c r="P36" s="158"/>
      <c r="Q36" s="158" t="s">
        <v>63</v>
      </c>
      <c r="R36" s="158"/>
      <c r="S36" s="158"/>
      <c r="T36" s="158"/>
      <c r="U36" s="128" t="s">
        <v>64</v>
      </c>
      <c r="V36" s="128"/>
      <c r="W36" s="128"/>
      <c r="X36" s="128"/>
      <c r="Y36" s="128" t="s">
        <v>65</v>
      </c>
      <c r="Z36" s="128"/>
      <c r="AA36" s="128"/>
      <c r="AB36" s="128"/>
      <c r="AC36" s="128" t="s">
        <v>55</v>
      </c>
      <c r="AD36" s="128"/>
      <c r="AE36" s="128"/>
      <c r="AF36" s="128"/>
      <c r="AG36" s="128" t="s">
        <v>56</v>
      </c>
      <c r="AH36" s="128"/>
      <c r="AI36" s="128"/>
      <c r="AJ36" s="128"/>
      <c r="AK36" s="128" t="s">
        <v>48</v>
      </c>
      <c r="AL36" s="129"/>
      <c r="AM36" s="129"/>
      <c r="AN36" s="129"/>
      <c r="AO36" s="130" t="s">
        <v>47</v>
      </c>
      <c r="AP36" s="131"/>
      <c r="AQ36" s="131"/>
      <c r="AR36" s="131"/>
    </row>
    <row r="37" spans="13:23" ht="12.75"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</row>
    <row r="42" ht="12.75">
      <c r="H42" s="172"/>
    </row>
  </sheetData>
  <sheetProtection selectLockedCells="1" selectUnlockedCells="1"/>
  <mergeCells count="2">
    <mergeCell ref="M36:P36"/>
    <mergeCell ref="Q36:T36"/>
  </mergeCells>
  <conditionalFormatting sqref="AG11:AN11 Q28:T28 U18:X19 M8 O8:T8 M6:P6 Y4:AF4 AG17:AJ17 AG29:AJ29 AG27:AJ27 AO30:AR30 AK31:AN31 AO9:AV9 AK10:AR10 AO13:AV16 AK12:AR12 AO7:AV7 AK5:AR5 AO20:AR22 AO24:AR24 AG23:AJ23 AO26:AR26 AK25:AN25">
    <cfRule type="cellIs" priority="1" dxfId="0" operator="between" stopIfTrue="1">
      <formula>200</formula>
      <formula>249</formula>
    </cfRule>
    <cfRule type="cellIs" priority="2" dxfId="1" operator="between" stopIfTrue="1">
      <formula>250</formula>
      <formula>300</formula>
    </cfRule>
  </conditionalFormatting>
  <printOptions horizontalCentered="1"/>
  <pageMargins left="0.2" right="0.19" top="0.46" bottom="0.13" header="0.48" footer="0.16"/>
  <pageSetup fitToHeight="1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DA36"/>
  <sheetViews>
    <sheetView tabSelected="1" view="pageBreakPreview" zoomScaleNormal="80" zoomScaleSheetLayoutView="100" workbookViewId="0" topLeftCell="A1">
      <pane xSplit="11" ySplit="3" topLeftCell="L4" activePane="bottomRight" state="frozen"/>
      <selection pane="topLeft" activeCell="D38" sqref="C38:D38"/>
      <selection pane="topRight" activeCell="D38" sqref="C38:D38"/>
      <selection pane="bottomLeft" activeCell="D38" sqref="C38:D38"/>
      <selection pane="bottomRight" activeCell="G37" sqref="G37"/>
    </sheetView>
  </sheetViews>
  <sheetFormatPr defaultColWidth="9.140625" defaultRowHeight="12.75"/>
  <cols>
    <col min="1" max="1" width="3.28125" style="1" customWidth="1"/>
    <col min="2" max="5" width="4.28125" style="1" customWidth="1"/>
    <col min="6" max="6" width="7.28125" style="2" customWidth="1"/>
    <col min="7" max="7" width="27.00390625" style="3" bestFit="1" customWidth="1"/>
    <col min="8" max="8" width="4.00390625" style="4" bestFit="1" customWidth="1"/>
    <col min="9" max="9" width="7.7109375" style="6" customWidth="1"/>
    <col min="10" max="10" width="10.421875" style="5" customWidth="1"/>
    <col min="11" max="11" width="6.57421875" style="6" bestFit="1" customWidth="1"/>
    <col min="12" max="61" width="5.28125" style="96" customWidth="1"/>
    <col min="62" max="62" width="4.140625" style="73" bestFit="1" customWidth="1"/>
    <col min="63" max="63" width="4.140625" style="74" bestFit="1" customWidth="1"/>
    <col min="64" max="79" width="4.140625" style="73" bestFit="1" customWidth="1"/>
    <col min="80" max="95" width="4.140625" style="1" bestFit="1" customWidth="1"/>
    <col min="96" max="96" width="3.57421875" style="1" customWidth="1"/>
    <col min="97" max="103" width="3.57421875" style="1" bestFit="1" customWidth="1"/>
    <col min="104" max="105" width="9.140625" style="1" customWidth="1"/>
    <col min="106" max="16384" width="9.140625" style="7" customWidth="1"/>
  </cols>
  <sheetData>
    <row r="1" spans="1:11" ht="32.25" customHeight="1">
      <c r="A1" s="8" t="s">
        <v>39</v>
      </c>
      <c r="B1" s="108"/>
      <c r="C1" s="108"/>
      <c r="D1" s="108"/>
      <c r="E1" s="108"/>
      <c r="F1" s="9"/>
      <c r="G1" s="10"/>
      <c r="H1" s="11"/>
      <c r="I1" s="37"/>
      <c r="J1" s="12"/>
      <c r="K1" s="13"/>
    </row>
    <row r="2" spans="1:61" ht="19.5" thickBot="1">
      <c r="A2" s="89"/>
      <c r="B2" s="109"/>
      <c r="C2" s="109"/>
      <c r="D2" s="109"/>
      <c r="E2" s="109"/>
      <c r="F2" s="89" t="s">
        <v>59</v>
      </c>
      <c r="G2" s="94"/>
      <c r="H2" s="90"/>
      <c r="I2" s="91"/>
      <c r="J2" s="92"/>
      <c r="K2" s="93"/>
      <c r="BH2" s="107"/>
      <c r="BI2" s="107"/>
    </row>
    <row r="3" spans="1:105" s="24" customFormat="1" ht="42.75" customHeight="1" thickBot="1">
      <c r="A3" s="149" t="s">
        <v>42</v>
      </c>
      <c r="B3" s="150" t="s">
        <v>43</v>
      </c>
      <c r="C3" s="150" t="s">
        <v>46</v>
      </c>
      <c r="D3" s="150" t="s">
        <v>49</v>
      </c>
      <c r="E3" s="150" t="s">
        <v>61</v>
      </c>
      <c r="F3" s="151" t="s">
        <v>66</v>
      </c>
      <c r="G3" s="152" t="s">
        <v>1</v>
      </c>
      <c r="H3" s="152" t="s">
        <v>2</v>
      </c>
      <c r="I3" s="153" t="s">
        <v>52</v>
      </c>
      <c r="J3" s="154" t="s">
        <v>51</v>
      </c>
      <c r="K3" s="157" t="s">
        <v>4</v>
      </c>
      <c r="L3" s="21">
        <v>0</v>
      </c>
      <c r="M3" s="22">
        <v>-1</v>
      </c>
      <c r="N3" s="22">
        <v>-2</v>
      </c>
      <c r="O3" s="22">
        <v>-3</v>
      </c>
      <c r="P3" s="22">
        <v>-4</v>
      </c>
      <c r="Q3" s="22">
        <v>-5</v>
      </c>
      <c r="R3" s="22">
        <v>-6</v>
      </c>
      <c r="S3" s="22">
        <v>-7</v>
      </c>
      <c r="T3" s="22">
        <v>-8</v>
      </c>
      <c r="U3" s="22">
        <v>-9</v>
      </c>
      <c r="V3" s="22">
        <v>-10</v>
      </c>
      <c r="W3" s="22">
        <v>-11</v>
      </c>
      <c r="X3" s="22">
        <v>-12</v>
      </c>
      <c r="Y3" s="22">
        <v>-13</v>
      </c>
      <c r="Z3" s="22">
        <v>-14</v>
      </c>
      <c r="AA3" s="22">
        <v>-15</v>
      </c>
      <c r="AB3" s="22">
        <v>-16</v>
      </c>
      <c r="AC3" s="22">
        <v>-17</v>
      </c>
      <c r="AD3" s="22">
        <v>-18</v>
      </c>
      <c r="AE3" s="22">
        <v>-19</v>
      </c>
      <c r="AF3" s="22">
        <v>-20</v>
      </c>
      <c r="AG3" s="22">
        <v>-21</v>
      </c>
      <c r="AH3" s="22">
        <v>-22</v>
      </c>
      <c r="AI3" s="22">
        <v>-23</v>
      </c>
      <c r="AJ3" s="22">
        <v>-24</v>
      </c>
      <c r="AK3" s="22">
        <v>-25</v>
      </c>
      <c r="AL3" s="22">
        <v>-26</v>
      </c>
      <c r="AM3" s="22">
        <v>-27</v>
      </c>
      <c r="AN3" s="22">
        <v>-28</v>
      </c>
      <c r="AO3" s="22">
        <v>-29</v>
      </c>
      <c r="AP3" s="22">
        <v>-30</v>
      </c>
      <c r="AQ3" s="22">
        <v>-31</v>
      </c>
      <c r="AR3" s="22">
        <v>-32</v>
      </c>
      <c r="AS3" s="22">
        <v>-33</v>
      </c>
      <c r="AT3" s="22">
        <v>-34</v>
      </c>
      <c r="AU3" s="22">
        <v>-35</v>
      </c>
      <c r="AV3" s="22">
        <v>-36</v>
      </c>
      <c r="AW3" s="22">
        <v>-37</v>
      </c>
      <c r="AX3" s="22">
        <v>-38</v>
      </c>
      <c r="AY3" s="22">
        <v>-39</v>
      </c>
      <c r="AZ3" s="22">
        <v>-40</v>
      </c>
      <c r="BA3" s="22">
        <v>-41</v>
      </c>
      <c r="BB3" s="22">
        <v>-42</v>
      </c>
      <c r="BC3" s="22">
        <v>-43</v>
      </c>
      <c r="BD3" s="22">
        <v>-44</v>
      </c>
      <c r="BE3" s="22">
        <v>-45</v>
      </c>
      <c r="BF3" s="22">
        <v>-46</v>
      </c>
      <c r="BG3" s="22">
        <v>-47</v>
      </c>
      <c r="BH3" s="106">
        <v>-48</v>
      </c>
      <c r="BI3" s="116">
        <v>-49</v>
      </c>
      <c r="BJ3" s="76"/>
      <c r="BK3" s="76"/>
      <c r="BL3" s="77"/>
      <c r="BM3" s="77"/>
      <c r="BN3" s="77"/>
      <c r="BO3" s="77"/>
      <c r="BP3" s="77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</row>
    <row r="4" spans="1:105" s="35" customFormat="1" ht="15.75">
      <c r="A4" s="139">
        <v>1</v>
      </c>
      <c r="B4" s="140">
        <v>21</v>
      </c>
      <c r="C4" s="140">
        <v>19</v>
      </c>
      <c r="D4" s="140">
        <v>18</v>
      </c>
      <c r="E4" s="140">
        <v>18</v>
      </c>
      <c r="F4" s="141">
        <f aca="true" t="shared" si="0" ref="F4:F34">IF(K4&gt;0,ROUNDDOWN(IF(J4&lt;120,64,IF(J4&gt;=200,0,IF(J4&gt;=120,(200-J4)*0.8))),0),"")</f>
        <v>19</v>
      </c>
      <c r="G4" s="145" t="s">
        <v>5</v>
      </c>
      <c r="H4" s="146" t="s">
        <v>6</v>
      </c>
      <c r="I4" s="147">
        <f aca="true" t="shared" si="1" ref="I4:I34">IF(K4&gt;0,AVERAGE(L4:BI4),"")</f>
        <v>176.5</v>
      </c>
      <c r="J4" s="148">
        <f aca="true" t="shared" si="2" ref="J4:J34">ROUNDDOWN(IF(K4&gt;0,AVERAGE(L4:BI4),""),0)</f>
        <v>176</v>
      </c>
      <c r="K4" s="136">
        <f>COUNT(L4:BI4)</f>
        <v>50</v>
      </c>
      <c r="L4" s="155">
        <v>189</v>
      </c>
      <c r="M4" s="54">
        <v>189</v>
      </c>
      <c r="N4" s="54">
        <v>155</v>
      </c>
      <c r="O4" s="54">
        <v>147</v>
      </c>
      <c r="P4" s="103">
        <v>187</v>
      </c>
      <c r="Q4" s="103">
        <v>187</v>
      </c>
      <c r="R4" s="103">
        <v>125</v>
      </c>
      <c r="S4" s="103">
        <v>168</v>
      </c>
      <c r="T4" s="103">
        <v>146</v>
      </c>
      <c r="U4" s="103">
        <v>167</v>
      </c>
      <c r="V4" s="103">
        <v>183</v>
      </c>
      <c r="W4" s="103">
        <v>184</v>
      </c>
      <c r="X4" s="103">
        <v>155</v>
      </c>
      <c r="Y4" s="103">
        <v>160</v>
      </c>
      <c r="Z4" s="103">
        <v>181</v>
      </c>
      <c r="AA4" s="103">
        <v>193</v>
      </c>
      <c r="AB4" s="103">
        <v>184</v>
      </c>
      <c r="AC4" s="103">
        <v>169</v>
      </c>
      <c r="AD4" s="103">
        <v>218</v>
      </c>
      <c r="AE4" s="103">
        <v>184</v>
      </c>
      <c r="AF4" s="103">
        <v>152</v>
      </c>
      <c r="AG4" s="103">
        <v>167</v>
      </c>
      <c r="AH4" s="103">
        <v>189</v>
      </c>
      <c r="AI4" s="103">
        <v>163</v>
      </c>
      <c r="AJ4" s="103">
        <v>182</v>
      </c>
      <c r="AK4" s="103">
        <v>156</v>
      </c>
      <c r="AL4" s="103">
        <v>175</v>
      </c>
      <c r="AM4" s="103">
        <v>214</v>
      </c>
      <c r="AN4" s="103">
        <v>169</v>
      </c>
      <c r="AO4" s="103">
        <v>174</v>
      </c>
      <c r="AP4" s="103">
        <v>203</v>
      </c>
      <c r="AQ4" s="103">
        <v>190</v>
      </c>
      <c r="AR4" s="103">
        <v>177</v>
      </c>
      <c r="AS4" s="103">
        <v>168</v>
      </c>
      <c r="AT4" s="103">
        <v>180</v>
      </c>
      <c r="AU4" s="103">
        <v>189</v>
      </c>
      <c r="AV4" s="103">
        <v>151</v>
      </c>
      <c r="AW4" s="103">
        <v>223</v>
      </c>
      <c r="AX4" s="103">
        <v>192</v>
      </c>
      <c r="AY4" s="103">
        <v>182</v>
      </c>
      <c r="AZ4" s="103">
        <v>168</v>
      </c>
      <c r="BA4" s="103">
        <v>183</v>
      </c>
      <c r="BB4" s="103">
        <v>186</v>
      </c>
      <c r="BC4" s="103">
        <v>175</v>
      </c>
      <c r="BD4" s="103">
        <v>184</v>
      </c>
      <c r="BE4" s="103">
        <v>159</v>
      </c>
      <c r="BF4" s="103">
        <v>167</v>
      </c>
      <c r="BG4" s="103">
        <v>180</v>
      </c>
      <c r="BH4" s="103">
        <v>205</v>
      </c>
      <c r="BI4" s="134">
        <v>151</v>
      </c>
      <c r="BJ4" s="135">
        <v>178</v>
      </c>
      <c r="BK4" s="135">
        <v>171</v>
      </c>
      <c r="BL4" s="135">
        <v>197</v>
      </c>
      <c r="BM4" s="135">
        <v>170</v>
      </c>
      <c r="BN4" s="33">
        <v>165</v>
      </c>
      <c r="BO4" s="33">
        <v>182</v>
      </c>
      <c r="BP4" s="33">
        <v>146</v>
      </c>
      <c r="BQ4" s="33">
        <v>152</v>
      </c>
      <c r="BR4" s="33">
        <v>171</v>
      </c>
      <c r="BS4" s="33">
        <v>202</v>
      </c>
      <c r="BT4" s="33">
        <v>148</v>
      </c>
      <c r="BU4" s="33">
        <v>178</v>
      </c>
      <c r="BV4" s="104">
        <v>141</v>
      </c>
      <c r="BW4" s="104">
        <v>162</v>
      </c>
      <c r="BX4" s="104">
        <v>170</v>
      </c>
      <c r="BY4" s="104">
        <v>191</v>
      </c>
      <c r="BZ4" s="104">
        <v>160</v>
      </c>
      <c r="CA4" s="33">
        <v>164</v>
      </c>
      <c r="CB4" s="33">
        <v>162</v>
      </c>
      <c r="CC4" s="33">
        <v>178</v>
      </c>
      <c r="CD4" s="33">
        <v>127</v>
      </c>
      <c r="CE4" s="33">
        <v>146</v>
      </c>
      <c r="CF4" s="33">
        <v>159</v>
      </c>
      <c r="CG4" s="33">
        <v>194</v>
      </c>
      <c r="CH4" s="33">
        <v>158</v>
      </c>
      <c r="CI4" s="33">
        <v>191</v>
      </c>
      <c r="CJ4" s="33">
        <v>225</v>
      </c>
      <c r="CK4" s="33">
        <v>171</v>
      </c>
      <c r="CL4" s="33">
        <v>155</v>
      </c>
      <c r="CM4" s="34">
        <v>171</v>
      </c>
      <c r="CN4" s="34">
        <v>167</v>
      </c>
      <c r="CO4" s="34">
        <v>185</v>
      </c>
      <c r="CP4" s="34">
        <v>167</v>
      </c>
      <c r="CQ4" s="34">
        <v>228</v>
      </c>
      <c r="CR4" s="127"/>
      <c r="CS4" s="127"/>
      <c r="CT4" s="127"/>
      <c r="CU4" s="127"/>
      <c r="CV4" s="127"/>
      <c r="CW4" s="127"/>
      <c r="CX4" s="127"/>
      <c r="CY4" s="127"/>
      <c r="CZ4" s="127"/>
      <c r="DA4" s="127"/>
    </row>
    <row r="5" spans="1:105" s="35" customFormat="1" ht="15.75">
      <c r="A5" s="138">
        <v>2</v>
      </c>
      <c r="B5" s="110">
        <v>16</v>
      </c>
      <c r="C5" s="110">
        <v>16</v>
      </c>
      <c r="D5" s="110">
        <v>14</v>
      </c>
      <c r="E5" s="110">
        <v>15</v>
      </c>
      <c r="F5" s="27">
        <f t="shared" si="0"/>
        <v>15</v>
      </c>
      <c r="G5" s="28" t="s">
        <v>7</v>
      </c>
      <c r="H5" s="29" t="s">
        <v>6</v>
      </c>
      <c r="I5" s="40">
        <f t="shared" si="1"/>
        <v>181.96</v>
      </c>
      <c r="J5" s="30">
        <f t="shared" si="2"/>
        <v>181</v>
      </c>
      <c r="K5" s="137">
        <f aca="true" t="shared" si="3" ref="K5:K34">COUNT(L5:BI5)</f>
        <v>50</v>
      </c>
      <c r="L5" s="155">
        <v>185</v>
      </c>
      <c r="M5" s="54">
        <v>189</v>
      </c>
      <c r="N5" s="54">
        <v>180</v>
      </c>
      <c r="O5" s="54">
        <v>140</v>
      </c>
      <c r="P5" s="54">
        <v>189</v>
      </c>
      <c r="Q5" s="54">
        <v>168</v>
      </c>
      <c r="R5" s="54">
        <v>177</v>
      </c>
      <c r="S5" s="54">
        <v>205</v>
      </c>
      <c r="T5" s="103">
        <v>216</v>
      </c>
      <c r="U5" s="103">
        <v>199</v>
      </c>
      <c r="V5" s="103">
        <v>163</v>
      </c>
      <c r="W5" s="103">
        <v>172</v>
      </c>
      <c r="X5" s="103">
        <v>179</v>
      </c>
      <c r="Y5" s="103">
        <v>191</v>
      </c>
      <c r="Z5" s="103">
        <v>182</v>
      </c>
      <c r="AA5" s="103">
        <v>235</v>
      </c>
      <c r="AB5" s="103">
        <v>137</v>
      </c>
      <c r="AC5" s="103">
        <v>189</v>
      </c>
      <c r="AD5" s="103">
        <v>161</v>
      </c>
      <c r="AE5" s="103">
        <v>205</v>
      </c>
      <c r="AF5" s="103">
        <v>159</v>
      </c>
      <c r="AG5" s="103">
        <v>182</v>
      </c>
      <c r="AH5" s="103">
        <v>172</v>
      </c>
      <c r="AI5" s="103">
        <v>191</v>
      </c>
      <c r="AJ5" s="103">
        <v>176</v>
      </c>
      <c r="AK5" s="103">
        <v>207</v>
      </c>
      <c r="AL5" s="103">
        <v>217</v>
      </c>
      <c r="AM5" s="103">
        <v>162</v>
      </c>
      <c r="AN5" s="103">
        <v>129</v>
      </c>
      <c r="AO5" s="103">
        <v>175</v>
      </c>
      <c r="AP5" s="103">
        <v>170</v>
      </c>
      <c r="AQ5" s="103">
        <v>195</v>
      </c>
      <c r="AR5" s="103">
        <v>181</v>
      </c>
      <c r="AS5" s="103">
        <v>182</v>
      </c>
      <c r="AT5" s="103">
        <v>210</v>
      </c>
      <c r="AU5" s="103">
        <v>157</v>
      </c>
      <c r="AV5" s="103">
        <v>224</v>
      </c>
      <c r="AW5" s="103">
        <v>208</v>
      </c>
      <c r="AX5" s="103">
        <v>188</v>
      </c>
      <c r="AY5" s="103">
        <v>175</v>
      </c>
      <c r="AZ5" s="103">
        <v>179</v>
      </c>
      <c r="BA5" s="103">
        <v>159</v>
      </c>
      <c r="BB5" s="103">
        <v>183</v>
      </c>
      <c r="BC5" s="103">
        <v>169</v>
      </c>
      <c r="BD5" s="103">
        <v>172</v>
      </c>
      <c r="BE5" s="103">
        <v>169</v>
      </c>
      <c r="BF5" s="103">
        <v>204</v>
      </c>
      <c r="BG5" s="103">
        <v>183</v>
      </c>
      <c r="BH5" s="103">
        <v>201</v>
      </c>
      <c r="BI5" s="134">
        <v>157</v>
      </c>
      <c r="BJ5" s="135">
        <v>228</v>
      </c>
      <c r="BK5" s="135">
        <v>136</v>
      </c>
      <c r="BL5" s="135">
        <v>203</v>
      </c>
      <c r="BM5" s="135">
        <v>147</v>
      </c>
      <c r="BN5" s="135">
        <v>211</v>
      </c>
      <c r="BO5" s="135">
        <v>180</v>
      </c>
      <c r="BP5" s="135">
        <v>169</v>
      </c>
      <c r="BQ5" s="135">
        <v>142</v>
      </c>
      <c r="BR5" s="33">
        <v>157</v>
      </c>
      <c r="BS5" s="33">
        <v>215</v>
      </c>
      <c r="BT5" s="33">
        <v>164</v>
      </c>
      <c r="BU5" s="33">
        <v>204</v>
      </c>
      <c r="BV5" s="33">
        <v>164</v>
      </c>
      <c r="BW5" s="33">
        <v>216</v>
      </c>
      <c r="BX5" s="33">
        <v>201</v>
      </c>
      <c r="BY5" s="33">
        <v>151</v>
      </c>
      <c r="BZ5" s="104">
        <v>167</v>
      </c>
      <c r="CA5" s="104">
        <v>141</v>
      </c>
      <c r="CB5" s="104">
        <v>232</v>
      </c>
      <c r="CC5" s="104">
        <v>141</v>
      </c>
      <c r="CD5" s="104">
        <v>167</v>
      </c>
      <c r="CE5" s="33">
        <v>196</v>
      </c>
      <c r="CF5" s="33">
        <v>211</v>
      </c>
      <c r="CG5" s="33">
        <v>207</v>
      </c>
      <c r="CH5" s="33">
        <v>171</v>
      </c>
      <c r="CI5" s="33">
        <v>207</v>
      </c>
      <c r="CJ5" s="33">
        <v>133</v>
      </c>
      <c r="CK5" s="33">
        <v>166</v>
      </c>
      <c r="CL5" s="33">
        <v>150</v>
      </c>
      <c r="CM5" s="33">
        <v>191</v>
      </c>
      <c r="CN5" s="33">
        <v>199</v>
      </c>
      <c r="CO5" s="33">
        <v>162</v>
      </c>
      <c r="CP5" s="33">
        <v>156</v>
      </c>
      <c r="CQ5" s="34">
        <v>207</v>
      </c>
      <c r="CR5" s="34">
        <v>167</v>
      </c>
      <c r="CS5" s="34">
        <v>225</v>
      </c>
      <c r="CT5" s="34">
        <v>232</v>
      </c>
      <c r="CU5" s="34">
        <v>195</v>
      </c>
      <c r="CV5" s="127"/>
      <c r="CW5" s="127"/>
      <c r="CX5" s="127"/>
      <c r="CY5" s="127"/>
      <c r="CZ5" s="127"/>
      <c r="DA5" s="127"/>
    </row>
    <row r="6" spans="1:105" s="35" customFormat="1" ht="15.75">
      <c r="A6" s="138">
        <v>3</v>
      </c>
      <c r="B6" s="110">
        <v>0</v>
      </c>
      <c r="C6" s="110">
        <v>3</v>
      </c>
      <c r="D6" s="110">
        <v>2</v>
      </c>
      <c r="E6" s="110">
        <v>3</v>
      </c>
      <c r="F6" s="27">
        <f t="shared" si="0"/>
        <v>3</v>
      </c>
      <c r="G6" s="28" t="s">
        <v>8</v>
      </c>
      <c r="H6" s="29" t="s">
        <v>6</v>
      </c>
      <c r="I6" s="40">
        <f t="shared" si="1"/>
        <v>196.7</v>
      </c>
      <c r="J6" s="30">
        <f t="shared" si="2"/>
        <v>196</v>
      </c>
      <c r="K6" s="137">
        <f t="shared" si="3"/>
        <v>50</v>
      </c>
      <c r="L6" s="156">
        <v>163</v>
      </c>
      <c r="M6" s="103">
        <v>187</v>
      </c>
      <c r="N6" s="103">
        <v>213</v>
      </c>
      <c r="O6" s="103">
        <v>169</v>
      </c>
      <c r="P6" s="103">
        <v>188</v>
      </c>
      <c r="Q6" s="103">
        <v>131</v>
      </c>
      <c r="R6" s="103">
        <v>166</v>
      </c>
      <c r="S6" s="103">
        <v>185</v>
      </c>
      <c r="T6" s="103">
        <v>216</v>
      </c>
      <c r="U6" s="103">
        <v>203</v>
      </c>
      <c r="V6" s="103">
        <v>222</v>
      </c>
      <c r="W6" s="103">
        <v>192</v>
      </c>
      <c r="X6" s="103">
        <v>244</v>
      </c>
      <c r="Y6" s="103">
        <v>278</v>
      </c>
      <c r="Z6" s="103">
        <v>187</v>
      </c>
      <c r="AA6" s="103">
        <v>147</v>
      </c>
      <c r="AB6" s="103">
        <v>201</v>
      </c>
      <c r="AC6" s="103">
        <v>171</v>
      </c>
      <c r="AD6" s="103">
        <v>204</v>
      </c>
      <c r="AE6" s="103">
        <v>212</v>
      </c>
      <c r="AF6" s="103">
        <v>268</v>
      </c>
      <c r="AG6" s="103">
        <v>215</v>
      </c>
      <c r="AH6" s="103">
        <v>177</v>
      </c>
      <c r="AI6" s="103">
        <v>196</v>
      </c>
      <c r="AJ6" s="103">
        <v>190</v>
      </c>
      <c r="AK6" s="103">
        <v>160</v>
      </c>
      <c r="AL6" s="103">
        <v>179</v>
      </c>
      <c r="AM6" s="103">
        <v>189</v>
      </c>
      <c r="AN6" s="103">
        <v>173</v>
      </c>
      <c r="AO6" s="103">
        <v>181</v>
      </c>
      <c r="AP6" s="103">
        <v>178</v>
      </c>
      <c r="AQ6" s="103">
        <v>209</v>
      </c>
      <c r="AR6" s="103">
        <v>226</v>
      </c>
      <c r="AS6" s="103">
        <v>215</v>
      </c>
      <c r="AT6" s="103">
        <v>190</v>
      </c>
      <c r="AU6" s="103">
        <v>231</v>
      </c>
      <c r="AV6" s="103">
        <v>188</v>
      </c>
      <c r="AW6" s="103">
        <v>201</v>
      </c>
      <c r="AX6" s="103">
        <v>167</v>
      </c>
      <c r="AY6" s="103">
        <v>203</v>
      </c>
      <c r="AZ6" s="103">
        <v>196</v>
      </c>
      <c r="BA6" s="103">
        <v>196</v>
      </c>
      <c r="BB6" s="103">
        <v>203</v>
      </c>
      <c r="BC6" s="103">
        <v>225</v>
      </c>
      <c r="BD6" s="103">
        <v>176</v>
      </c>
      <c r="BE6" s="103">
        <v>180</v>
      </c>
      <c r="BF6" s="103">
        <v>189</v>
      </c>
      <c r="BG6" s="103">
        <v>279</v>
      </c>
      <c r="BH6" s="103">
        <v>194</v>
      </c>
      <c r="BI6" s="134">
        <v>182</v>
      </c>
      <c r="BJ6" s="104">
        <v>177</v>
      </c>
      <c r="BK6" s="104">
        <v>192</v>
      </c>
      <c r="BL6" s="104">
        <v>230</v>
      </c>
      <c r="BM6" s="104">
        <v>195</v>
      </c>
      <c r="BN6" s="104">
        <v>166</v>
      </c>
      <c r="BO6" s="33">
        <v>255</v>
      </c>
      <c r="BP6" s="33">
        <v>202</v>
      </c>
      <c r="BQ6" s="33">
        <v>160</v>
      </c>
      <c r="BR6" s="33"/>
      <c r="BS6" s="34"/>
      <c r="BT6" s="34"/>
      <c r="BU6" s="34"/>
      <c r="BV6" s="34"/>
      <c r="BW6" s="34"/>
      <c r="BX6" s="34"/>
      <c r="BY6" s="34"/>
      <c r="BZ6" s="34"/>
      <c r="CA6" s="34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s="35" customFormat="1" ht="15.75">
      <c r="A7" s="138">
        <v>4</v>
      </c>
      <c r="B7" s="110">
        <v>27</v>
      </c>
      <c r="C7" s="110">
        <v>21</v>
      </c>
      <c r="D7" s="110">
        <v>22</v>
      </c>
      <c r="E7" s="110">
        <v>19</v>
      </c>
      <c r="F7" s="27">
        <f t="shared" si="0"/>
        <v>21</v>
      </c>
      <c r="G7" s="28" t="s">
        <v>9</v>
      </c>
      <c r="H7" s="29" t="s">
        <v>6</v>
      </c>
      <c r="I7" s="40">
        <f t="shared" si="1"/>
        <v>173.75</v>
      </c>
      <c r="J7" s="30">
        <f t="shared" si="2"/>
        <v>173</v>
      </c>
      <c r="K7" s="137">
        <f t="shared" si="3"/>
        <v>48</v>
      </c>
      <c r="L7" s="155">
        <v>199</v>
      </c>
      <c r="M7" s="54">
        <v>164</v>
      </c>
      <c r="N7" s="54">
        <v>137</v>
      </c>
      <c r="O7" s="54">
        <v>151</v>
      </c>
      <c r="P7" s="54">
        <v>142</v>
      </c>
      <c r="Q7" s="54">
        <v>158</v>
      </c>
      <c r="R7" s="54">
        <v>161</v>
      </c>
      <c r="S7" s="54">
        <v>187</v>
      </c>
      <c r="T7" s="103">
        <v>182</v>
      </c>
      <c r="U7" s="103">
        <v>244</v>
      </c>
      <c r="V7" s="103">
        <v>202</v>
      </c>
      <c r="W7" s="103">
        <v>183</v>
      </c>
      <c r="X7" s="103">
        <v>179</v>
      </c>
      <c r="Y7" s="103">
        <v>193</v>
      </c>
      <c r="Z7" s="103">
        <v>178</v>
      </c>
      <c r="AA7" s="103">
        <v>192</v>
      </c>
      <c r="AB7" s="103">
        <v>174</v>
      </c>
      <c r="AC7" s="103">
        <v>159</v>
      </c>
      <c r="AD7" s="103">
        <v>164</v>
      </c>
      <c r="AE7" s="103">
        <v>168</v>
      </c>
      <c r="AF7" s="103">
        <v>158</v>
      </c>
      <c r="AG7" s="103">
        <v>161</v>
      </c>
      <c r="AH7" s="103">
        <v>160</v>
      </c>
      <c r="AI7" s="103">
        <v>171</v>
      </c>
      <c r="AJ7" s="103">
        <v>190</v>
      </c>
      <c r="AK7" s="103">
        <v>187</v>
      </c>
      <c r="AL7" s="103">
        <v>170</v>
      </c>
      <c r="AM7" s="103">
        <v>200</v>
      </c>
      <c r="AN7" s="103">
        <v>198</v>
      </c>
      <c r="AO7" s="103">
        <v>192</v>
      </c>
      <c r="AP7" s="103">
        <v>151</v>
      </c>
      <c r="AQ7" s="103">
        <v>214</v>
      </c>
      <c r="AR7" s="103">
        <v>150</v>
      </c>
      <c r="AS7" s="103">
        <v>147</v>
      </c>
      <c r="AT7" s="103">
        <v>181</v>
      </c>
      <c r="AU7" s="103">
        <v>173</v>
      </c>
      <c r="AV7" s="103">
        <v>177</v>
      </c>
      <c r="AW7" s="103">
        <v>169</v>
      </c>
      <c r="AX7" s="103">
        <v>153</v>
      </c>
      <c r="AY7" s="103">
        <v>118</v>
      </c>
      <c r="AZ7" s="103">
        <v>144</v>
      </c>
      <c r="BA7" s="103">
        <v>169</v>
      </c>
      <c r="BB7" s="103">
        <v>178</v>
      </c>
      <c r="BC7" s="103">
        <v>180</v>
      </c>
      <c r="BD7" s="103">
        <v>215</v>
      </c>
      <c r="BE7" s="103">
        <v>149</v>
      </c>
      <c r="BF7" s="103">
        <v>171</v>
      </c>
      <c r="BG7" s="103">
        <v>197</v>
      </c>
      <c r="BH7" s="103"/>
      <c r="BI7" s="134"/>
      <c r="BJ7" s="135"/>
      <c r="BK7" s="135"/>
      <c r="BL7" s="135"/>
      <c r="BM7" s="135"/>
      <c r="BN7" s="135"/>
      <c r="BO7" s="135"/>
      <c r="BP7" s="135"/>
      <c r="BQ7" s="135"/>
      <c r="BR7" s="104"/>
      <c r="BS7" s="104"/>
      <c r="BT7" s="104"/>
      <c r="BU7" s="104"/>
      <c r="BV7" s="104"/>
      <c r="BW7" s="33"/>
      <c r="BX7" s="33"/>
      <c r="BY7" s="33"/>
      <c r="BZ7" s="33"/>
      <c r="CA7" s="34"/>
      <c r="CB7" s="34"/>
      <c r="CC7" s="34"/>
      <c r="CD7" s="34"/>
      <c r="CE7" s="34"/>
      <c r="CF7" s="34"/>
      <c r="CG7" s="34"/>
      <c r="CH7" s="34"/>
      <c r="CI7" s="34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s="35" customFormat="1" ht="15.75">
      <c r="A8" s="138">
        <v>5</v>
      </c>
      <c r="B8" s="132" t="s">
        <v>58</v>
      </c>
      <c r="C8" s="132">
        <v>1</v>
      </c>
      <c r="D8" s="132">
        <v>2</v>
      </c>
      <c r="E8" s="132">
        <v>2</v>
      </c>
      <c r="F8" s="27">
        <f t="shared" si="0"/>
        <v>2</v>
      </c>
      <c r="G8" s="28" t="s">
        <v>40</v>
      </c>
      <c r="H8" s="29" t="s">
        <v>6</v>
      </c>
      <c r="I8" s="40">
        <f t="shared" si="1"/>
        <v>197.4375</v>
      </c>
      <c r="J8" s="30">
        <f t="shared" si="2"/>
        <v>197</v>
      </c>
      <c r="K8" s="137">
        <f t="shared" si="3"/>
        <v>32</v>
      </c>
      <c r="L8" s="156">
        <v>196</v>
      </c>
      <c r="M8" s="103">
        <v>213</v>
      </c>
      <c r="N8" s="103">
        <v>164</v>
      </c>
      <c r="O8" s="103">
        <v>178</v>
      </c>
      <c r="P8" s="103">
        <v>121</v>
      </c>
      <c r="Q8" s="103">
        <v>154</v>
      </c>
      <c r="R8" s="103">
        <v>208</v>
      </c>
      <c r="S8" s="103">
        <v>188</v>
      </c>
      <c r="T8" s="103">
        <v>204</v>
      </c>
      <c r="U8" s="103">
        <v>204</v>
      </c>
      <c r="V8" s="103">
        <v>204</v>
      </c>
      <c r="W8" s="103">
        <v>204</v>
      </c>
      <c r="X8" s="103">
        <v>204</v>
      </c>
      <c r="Y8" s="103">
        <v>204</v>
      </c>
      <c r="Z8" s="103">
        <v>204</v>
      </c>
      <c r="AA8" s="103">
        <v>204</v>
      </c>
      <c r="AB8" s="103">
        <v>204</v>
      </c>
      <c r="AC8" s="103">
        <v>204</v>
      </c>
      <c r="AD8" s="103">
        <v>204</v>
      </c>
      <c r="AE8" s="103">
        <v>204</v>
      </c>
      <c r="AF8" s="103">
        <v>204</v>
      </c>
      <c r="AG8" s="103">
        <v>204</v>
      </c>
      <c r="AH8" s="103">
        <v>204</v>
      </c>
      <c r="AI8" s="103">
        <v>204</v>
      </c>
      <c r="AJ8" s="103">
        <v>204</v>
      </c>
      <c r="AK8" s="103">
        <v>204</v>
      </c>
      <c r="AL8" s="103">
        <v>204</v>
      </c>
      <c r="AM8" s="103">
        <v>204</v>
      </c>
      <c r="AN8" s="103">
        <v>204</v>
      </c>
      <c r="AO8" s="103">
        <v>204</v>
      </c>
      <c r="AP8" s="103">
        <v>204</v>
      </c>
      <c r="AQ8" s="103">
        <v>204</v>
      </c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34"/>
      <c r="BJ8" s="104"/>
      <c r="BK8" s="104"/>
      <c r="BL8" s="104"/>
      <c r="BM8" s="104"/>
      <c r="BN8" s="104"/>
      <c r="BO8" s="33"/>
      <c r="BP8" s="33"/>
      <c r="BQ8" s="33"/>
      <c r="BR8" s="33"/>
      <c r="BS8" s="34"/>
      <c r="BT8" s="34"/>
      <c r="BU8" s="34"/>
      <c r="BV8" s="34"/>
      <c r="BW8" s="34"/>
      <c r="BX8" s="34"/>
      <c r="BY8" s="34"/>
      <c r="BZ8" s="34"/>
      <c r="CA8" s="34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s="35" customFormat="1" ht="15.75">
      <c r="A9" s="138">
        <v>6</v>
      </c>
      <c r="B9" s="110">
        <v>9</v>
      </c>
      <c r="C9" s="110">
        <v>7</v>
      </c>
      <c r="D9" s="110">
        <v>12</v>
      </c>
      <c r="E9" s="110">
        <v>13</v>
      </c>
      <c r="F9" s="27">
        <f t="shared" si="0"/>
        <v>12</v>
      </c>
      <c r="G9" s="28" t="s">
        <v>10</v>
      </c>
      <c r="H9" s="29" t="s">
        <v>6</v>
      </c>
      <c r="I9" s="40">
        <f t="shared" si="1"/>
        <v>184.1627906976744</v>
      </c>
      <c r="J9" s="30">
        <f t="shared" si="2"/>
        <v>184</v>
      </c>
      <c r="K9" s="137">
        <f t="shared" si="3"/>
        <v>43</v>
      </c>
      <c r="L9" s="155">
        <v>234</v>
      </c>
      <c r="M9" s="54">
        <v>155</v>
      </c>
      <c r="N9" s="54">
        <v>158</v>
      </c>
      <c r="O9" s="54">
        <v>228</v>
      </c>
      <c r="P9" s="54">
        <v>187</v>
      </c>
      <c r="Q9" s="54">
        <v>188</v>
      </c>
      <c r="R9" s="54">
        <v>177</v>
      </c>
      <c r="S9" s="54">
        <v>166</v>
      </c>
      <c r="T9" s="103">
        <v>197</v>
      </c>
      <c r="U9" s="103">
        <v>203</v>
      </c>
      <c r="V9" s="103">
        <v>176</v>
      </c>
      <c r="W9" s="103">
        <v>203</v>
      </c>
      <c r="X9" s="103">
        <v>178</v>
      </c>
      <c r="Y9" s="103">
        <v>177</v>
      </c>
      <c r="Z9" s="103">
        <v>137</v>
      </c>
      <c r="AA9" s="103">
        <v>179</v>
      </c>
      <c r="AB9" s="103">
        <v>170</v>
      </c>
      <c r="AC9" s="103">
        <v>135</v>
      </c>
      <c r="AD9" s="103">
        <v>185</v>
      </c>
      <c r="AE9" s="103">
        <v>214</v>
      </c>
      <c r="AF9" s="103">
        <v>161</v>
      </c>
      <c r="AG9" s="103">
        <v>137</v>
      </c>
      <c r="AH9" s="103">
        <v>153</v>
      </c>
      <c r="AI9" s="103">
        <v>182</v>
      </c>
      <c r="AJ9" s="103">
        <v>217</v>
      </c>
      <c r="AK9" s="103">
        <v>246</v>
      </c>
      <c r="AL9" s="103">
        <v>191</v>
      </c>
      <c r="AM9" s="103">
        <v>155</v>
      </c>
      <c r="AN9" s="103">
        <v>224</v>
      </c>
      <c r="AO9" s="103">
        <v>195</v>
      </c>
      <c r="AP9" s="103">
        <v>189</v>
      </c>
      <c r="AQ9" s="103">
        <v>204</v>
      </c>
      <c r="AR9" s="103">
        <v>211</v>
      </c>
      <c r="AS9" s="103">
        <v>223</v>
      </c>
      <c r="AT9" s="103">
        <v>246</v>
      </c>
      <c r="AU9" s="103">
        <v>189</v>
      </c>
      <c r="AV9" s="103">
        <v>158</v>
      </c>
      <c r="AW9" s="103">
        <v>177</v>
      </c>
      <c r="AX9" s="103">
        <v>148</v>
      </c>
      <c r="AY9" s="103">
        <v>201</v>
      </c>
      <c r="AZ9" s="103">
        <v>167</v>
      </c>
      <c r="BA9" s="103">
        <v>152</v>
      </c>
      <c r="BB9" s="103">
        <v>146</v>
      </c>
      <c r="BC9" s="103"/>
      <c r="BD9" s="103"/>
      <c r="BE9" s="103"/>
      <c r="BF9" s="103"/>
      <c r="BG9" s="103"/>
      <c r="BH9" s="103"/>
      <c r="BI9" s="134"/>
      <c r="BJ9" s="135"/>
      <c r="BK9" s="135"/>
      <c r="BL9" s="135"/>
      <c r="BM9" s="135"/>
      <c r="BN9" s="135"/>
      <c r="BO9" s="135"/>
      <c r="BP9" s="135"/>
      <c r="BQ9" s="135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104"/>
      <c r="CE9" s="104"/>
      <c r="CF9" s="104"/>
      <c r="CG9" s="104"/>
      <c r="CH9" s="104"/>
      <c r="CI9" s="33"/>
      <c r="CJ9" s="33"/>
      <c r="CK9" s="33"/>
      <c r="CL9" s="33"/>
      <c r="CM9" s="34"/>
      <c r="CN9" s="34"/>
      <c r="CO9" s="34"/>
      <c r="CP9" s="34"/>
      <c r="CQ9" s="34"/>
      <c r="CR9" s="34"/>
      <c r="CS9" s="34"/>
      <c r="CT9" s="34"/>
      <c r="CU9" s="34"/>
      <c r="CV9" s="127"/>
      <c r="CW9" s="127"/>
      <c r="CX9" s="127"/>
      <c r="CY9" s="127"/>
      <c r="CZ9" s="127"/>
      <c r="DA9" s="127"/>
    </row>
    <row r="10" spans="1:105" s="35" customFormat="1" ht="15.75">
      <c r="A10" s="138">
        <v>7</v>
      </c>
      <c r="B10" s="110">
        <v>8</v>
      </c>
      <c r="C10" s="110">
        <v>3</v>
      </c>
      <c r="D10" s="110">
        <v>4</v>
      </c>
      <c r="E10" s="110">
        <v>3</v>
      </c>
      <c r="F10" s="27">
        <f t="shared" si="0"/>
        <v>0</v>
      </c>
      <c r="G10" s="28" t="s">
        <v>11</v>
      </c>
      <c r="H10" s="29" t="s">
        <v>6</v>
      </c>
      <c r="I10" s="40">
        <f t="shared" si="1"/>
        <v>201.46</v>
      </c>
      <c r="J10" s="30">
        <f t="shared" si="2"/>
        <v>201</v>
      </c>
      <c r="K10" s="137">
        <f t="shared" si="3"/>
        <v>50</v>
      </c>
      <c r="L10" s="155">
        <v>232</v>
      </c>
      <c r="M10" s="54">
        <v>193</v>
      </c>
      <c r="N10" s="54">
        <v>214</v>
      </c>
      <c r="O10" s="54">
        <v>176</v>
      </c>
      <c r="P10" s="54">
        <v>207</v>
      </c>
      <c r="Q10" s="54">
        <v>248</v>
      </c>
      <c r="R10" s="54">
        <v>207</v>
      </c>
      <c r="S10" s="54">
        <v>194</v>
      </c>
      <c r="T10" s="103">
        <v>201</v>
      </c>
      <c r="U10" s="103">
        <v>171</v>
      </c>
      <c r="V10" s="103">
        <v>279</v>
      </c>
      <c r="W10" s="103">
        <v>150</v>
      </c>
      <c r="X10" s="103">
        <v>206</v>
      </c>
      <c r="Y10" s="103">
        <v>174</v>
      </c>
      <c r="Z10" s="103">
        <v>221</v>
      </c>
      <c r="AA10" s="103">
        <v>224</v>
      </c>
      <c r="AB10" s="103">
        <v>180</v>
      </c>
      <c r="AC10" s="103">
        <v>204</v>
      </c>
      <c r="AD10" s="103">
        <v>148</v>
      </c>
      <c r="AE10" s="103">
        <v>192</v>
      </c>
      <c r="AF10" s="103">
        <v>203</v>
      </c>
      <c r="AG10" s="103">
        <v>185</v>
      </c>
      <c r="AH10" s="103">
        <v>212</v>
      </c>
      <c r="AI10" s="103">
        <v>199</v>
      </c>
      <c r="AJ10" s="103">
        <v>222</v>
      </c>
      <c r="AK10" s="103">
        <v>228</v>
      </c>
      <c r="AL10" s="103">
        <v>232</v>
      </c>
      <c r="AM10" s="103">
        <v>194</v>
      </c>
      <c r="AN10" s="103">
        <v>216</v>
      </c>
      <c r="AO10" s="103">
        <v>247</v>
      </c>
      <c r="AP10" s="103">
        <v>227</v>
      </c>
      <c r="AQ10" s="103">
        <v>237</v>
      </c>
      <c r="AR10" s="103">
        <v>212</v>
      </c>
      <c r="AS10" s="103">
        <v>166</v>
      </c>
      <c r="AT10" s="103">
        <v>219</v>
      </c>
      <c r="AU10" s="103">
        <v>183</v>
      </c>
      <c r="AV10" s="103">
        <v>257</v>
      </c>
      <c r="AW10" s="103">
        <v>203</v>
      </c>
      <c r="AX10" s="103">
        <v>228</v>
      </c>
      <c r="AY10" s="103">
        <v>160</v>
      </c>
      <c r="AZ10" s="103">
        <v>202</v>
      </c>
      <c r="BA10" s="103">
        <v>156</v>
      </c>
      <c r="BB10" s="103">
        <v>192</v>
      </c>
      <c r="BC10" s="103">
        <v>191</v>
      </c>
      <c r="BD10" s="103">
        <v>203</v>
      </c>
      <c r="BE10" s="103">
        <v>194</v>
      </c>
      <c r="BF10" s="103">
        <v>138</v>
      </c>
      <c r="BG10" s="103">
        <v>190</v>
      </c>
      <c r="BH10" s="103">
        <v>187</v>
      </c>
      <c r="BI10" s="134">
        <v>169</v>
      </c>
      <c r="BJ10" s="135">
        <v>166</v>
      </c>
      <c r="BK10" s="135">
        <v>168</v>
      </c>
      <c r="BL10" s="135">
        <v>210</v>
      </c>
      <c r="BM10" s="135">
        <v>179</v>
      </c>
      <c r="BN10" s="135">
        <v>142</v>
      </c>
      <c r="BO10" s="135">
        <v>204</v>
      </c>
      <c r="BP10" s="135">
        <v>191</v>
      </c>
      <c r="BQ10" s="135">
        <v>179</v>
      </c>
      <c r="BR10" s="33">
        <v>212</v>
      </c>
      <c r="BS10" s="33">
        <v>169</v>
      </c>
      <c r="BT10" s="33">
        <v>199</v>
      </c>
      <c r="BU10" s="33">
        <v>168</v>
      </c>
      <c r="BV10" s="33">
        <v>201</v>
      </c>
      <c r="BW10" s="33">
        <v>203</v>
      </c>
      <c r="BX10" s="33">
        <v>181</v>
      </c>
      <c r="BY10" s="33">
        <v>164</v>
      </c>
      <c r="BZ10" s="33">
        <v>175</v>
      </c>
      <c r="CA10" s="33">
        <v>202</v>
      </c>
      <c r="CB10" s="33">
        <v>235</v>
      </c>
      <c r="CC10" s="33">
        <v>236</v>
      </c>
      <c r="CD10" s="104">
        <v>181</v>
      </c>
      <c r="CE10" s="104">
        <v>212</v>
      </c>
      <c r="CF10" s="104">
        <v>208</v>
      </c>
      <c r="CG10" s="104">
        <v>197</v>
      </c>
      <c r="CH10" s="104">
        <v>202</v>
      </c>
      <c r="CI10" s="33">
        <v>192</v>
      </c>
      <c r="CJ10" s="33">
        <v>222</v>
      </c>
      <c r="CK10" s="33">
        <v>169</v>
      </c>
      <c r="CL10" s="33">
        <v>195</v>
      </c>
      <c r="CM10" s="33">
        <v>171</v>
      </c>
      <c r="CN10" s="33">
        <v>188</v>
      </c>
      <c r="CO10" s="33">
        <v>176</v>
      </c>
      <c r="CP10" s="33">
        <v>214</v>
      </c>
      <c r="CQ10" s="33">
        <v>181</v>
      </c>
      <c r="CR10" s="33">
        <v>137</v>
      </c>
      <c r="CS10" s="33">
        <v>195</v>
      </c>
      <c r="CT10" s="34">
        <v>181</v>
      </c>
      <c r="CU10" s="34">
        <v>226</v>
      </c>
      <c r="CV10" s="34">
        <v>181</v>
      </c>
      <c r="CW10" s="34">
        <v>298</v>
      </c>
      <c r="CX10" s="34">
        <v>161</v>
      </c>
      <c r="CY10" s="34"/>
      <c r="CZ10" s="127"/>
      <c r="DA10" s="127"/>
    </row>
    <row r="11" spans="1:105" s="35" customFormat="1" ht="15.75">
      <c r="A11" s="138">
        <v>8</v>
      </c>
      <c r="B11" s="110">
        <v>43</v>
      </c>
      <c r="C11" s="110">
        <v>44</v>
      </c>
      <c r="D11" s="110">
        <v>39</v>
      </c>
      <c r="E11" s="110">
        <v>38</v>
      </c>
      <c r="F11" s="27">
        <f t="shared" si="0"/>
        <v>40</v>
      </c>
      <c r="G11" s="28" t="s">
        <v>12</v>
      </c>
      <c r="H11" s="29" t="s">
        <v>6</v>
      </c>
      <c r="I11" s="40">
        <f t="shared" si="1"/>
        <v>150.9</v>
      </c>
      <c r="J11" s="30">
        <f t="shared" si="2"/>
        <v>150</v>
      </c>
      <c r="K11" s="137">
        <f t="shared" si="3"/>
        <v>50</v>
      </c>
      <c r="L11" s="155">
        <v>121</v>
      </c>
      <c r="M11" s="54">
        <v>180</v>
      </c>
      <c r="N11" s="54">
        <v>138</v>
      </c>
      <c r="O11" s="54">
        <v>170</v>
      </c>
      <c r="P11" s="103">
        <v>187</v>
      </c>
      <c r="Q11" s="103">
        <v>153</v>
      </c>
      <c r="R11" s="103">
        <v>151</v>
      </c>
      <c r="S11" s="103">
        <v>116</v>
      </c>
      <c r="T11" s="103">
        <v>128</v>
      </c>
      <c r="U11" s="103">
        <v>163</v>
      </c>
      <c r="V11" s="103">
        <v>211</v>
      </c>
      <c r="W11" s="103">
        <v>166</v>
      </c>
      <c r="X11" s="103">
        <v>202</v>
      </c>
      <c r="Y11" s="103">
        <v>166</v>
      </c>
      <c r="Z11" s="103">
        <v>152</v>
      </c>
      <c r="AA11" s="103">
        <v>177</v>
      </c>
      <c r="AB11" s="103">
        <v>125</v>
      </c>
      <c r="AC11" s="103">
        <v>151</v>
      </c>
      <c r="AD11" s="103">
        <v>147</v>
      </c>
      <c r="AE11" s="103">
        <v>148</v>
      </c>
      <c r="AF11" s="103">
        <v>126</v>
      </c>
      <c r="AG11" s="103">
        <v>126</v>
      </c>
      <c r="AH11" s="103">
        <v>126</v>
      </c>
      <c r="AI11" s="103">
        <v>126</v>
      </c>
      <c r="AJ11" s="103">
        <v>160</v>
      </c>
      <c r="AK11" s="103">
        <v>153</v>
      </c>
      <c r="AL11" s="103">
        <v>145</v>
      </c>
      <c r="AM11" s="103">
        <v>163</v>
      </c>
      <c r="AN11" s="103">
        <v>164</v>
      </c>
      <c r="AO11" s="103">
        <v>163</v>
      </c>
      <c r="AP11" s="103">
        <v>171</v>
      </c>
      <c r="AQ11" s="103">
        <v>145</v>
      </c>
      <c r="AR11" s="103">
        <v>161</v>
      </c>
      <c r="AS11" s="103">
        <v>123</v>
      </c>
      <c r="AT11" s="103">
        <v>138</v>
      </c>
      <c r="AU11" s="103">
        <v>149</v>
      </c>
      <c r="AV11" s="103">
        <v>141</v>
      </c>
      <c r="AW11" s="103">
        <v>178</v>
      </c>
      <c r="AX11" s="103">
        <v>170</v>
      </c>
      <c r="AY11" s="103">
        <v>115</v>
      </c>
      <c r="AZ11" s="103">
        <v>172</v>
      </c>
      <c r="BA11" s="103">
        <v>168</v>
      </c>
      <c r="BB11" s="103">
        <v>146</v>
      </c>
      <c r="BC11" s="103">
        <v>107</v>
      </c>
      <c r="BD11" s="103">
        <v>112</v>
      </c>
      <c r="BE11" s="103">
        <v>147</v>
      </c>
      <c r="BF11" s="103">
        <v>136</v>
      </c>
      <c r="BG11" s="103">
        <v>169</v>
      </c>
      <c r="BH11" s="103">
        <v>149</v>
      </c>
      <c r="BI11" s="134">
        <v>144</v>
      </c>
      <c r="BJ11" s="135">
        <v>148</v>
      </c>
      <c r="BK11" s="135">
        <v>193</v>
      </c>
      <c r="BL11" s="135">
        <v>176</v>
      </c>
      <c r="BM11" s="135">
        <v>180</v>
      </c>
      <c r="BN11" s="33">
        <v>166</v>
      </c>
      <c r="BO11" s="33">
        <v>140</v>
      </c>
      <c r="BP11" s="33">
        <v>120</v>
      </c>
      <c r="BQ11" s="33">
        <v>144</v>
      </c>
      <c r="BR11" s="33">
        <v>152</v>
      </c>
      <c r="BS11" s="33">
        <v>120</v>
      </c>
      <c r="BT11" s="33">
        <v>144</v>
      </c>
      <c r="BU11" s="33">
        <v>162</v>
      </c>
      <c r="BV11" s="33">
        <v>159</v>
      </c>
      <c r="BW11" s="33">
        <v>154</v>
      </c>
      <c r="BX11" s="33">
        <v>134</v>
      </c>
      <c r="BY11" s="33">
        <v>118</v>
      </c>
      <c r="BZ11" s="104">
        <v>120</v>
      </c>
      <c r="CA11" s="104">
        <v>112</v>
      </c>
      <c r="CB11" s="104">
        <v>129</v>
      </c>
      <c r="CC11" s="104">
        <v>112</v>
      </c>
      <c r="CD11" s="104">
        <v>174</v>
      </c>
      <c r="CE11" s="33">
        <v>142</v>
      </c>
      <c r="CF11" s="33">
        <v>133</v>
      </c>
      <c r="CG11" s="33"/>
      <c r="CH11" s="33"/>
      <c r="CI11" s="33"/>
      <c r="CJ11" s="33"/>
      <c r="CK11" s="33"/>
      <c r="CL11" s="33"/>
      <c r="CM11" s="34"/>
      <c r="CN11" s="34"/>
      <c r="CO11" s="34"/>
      <c r="CP11" s="34"/>
      <c r="CQ11" s="34"/>
      <c r="CR11" s="34"/>
      <c r="CS11" s="34"/>
      <c r="CT11" s="34"/>
      <c r="CU11" s="34"/>
      <c r="CV11" s="127"/>
      <c r="CW11" s="127"/>
      <c r="CX11" s="127"/>
      <c r="CY11" s="127"/>
      <c r="CZ11" s="127"/>
      <c r="DA11" s="127"/>
    </row>
    <row r="12" spans="1:105" s="35" customFormat="1" ht="15.75">
      <c r="A12" s="138">
        <v>9</v>
      </c>
      <c r="B12" s="110">
        <v>18</v>
      </c>
      <c r="C12" s="110">
        <v>13</v>
      </c>
      <c r="D12" s="110">
        <v>13</v>
      </c>
      <c r="E12" s="110">
        <v>13</v>
      </c>
      <c r="F12" s="27">
        <f t="shared" si="0"/>
        <v>11</v>
      </c>
      <c r="G12" s="28" t="s">
        <v>13</v>
      </c>
      <c r="H12" s="29" t="s">
        <v>6</v>
      </c>
      <c r="I12" s="40">
        <f t="shared" si="1"/>
        <v>186.82</v>
      </c>
      <c r="J12" s="30">
        <f t="shared" si="2"/>
        <v>186</v>
      </c>
      <c r="K12" s="137">
        <f t="shared" si="3"/>
        <v>50</v>
      </c>
      <c r="L12" s="155">
        <v>200</v>
      </c>
      <c r="M12" s="54">
        <v>156</v>
      </c>
      <c r="N12" s="54">
        <v>249</v>
      </c>
      <c r="O12" s="54">
        <v>128</v>
      </c>
      <c r="P12" s="54">
        <v>199</v>
      </c>
      <c r="Q12" s="54">
        <v>166</v>
      </c>
      <c r="R12" s="54">
        <v>177</v>
      </c>
      <c r="S12" s="54">
        <v>203</v>
      </c>
      <c r="T12" s="103">
        <v>191</v>
      </c>
      <c r="U12" s="103">
        <v>222</v>
      </c>
      <c r="V12" s="103">
        <v>193</v>
      </c>
      <c r="W12" s="103">
        <v>184</v>
      </c>
      <c r="X12" s="103">
        <v>148</v>
      </c>
      <c r="Y12" s="103">
        <v>200</v>
      </c>
      <c r="Z12" s="103">
        <v>175</v>
      </c>
      <c r="AA12" s="103">
        <v>200</v>
      </c>
      <c r="AB12" s="103">
        <v>187</v>
      </c>
      <c r="AC12" s="103">
        <v>197</v>
      </c>
      <c r="AD12" s="103">
        <v>164</v>
      </c>
      <c r="AE12" s="103">
        <v>203</v>
      </c>
      <c r="AF12" s="103">
        <v>204</v>
      </c>
      <c r="AG12" s="103">
        <v>183</v>
      </c>
      <c r="AH12" s="103">
        <v>191</v>
      </c>
      <c r="AI12" s="103">
        <v>177</v>
      </c>
      <c r="AJ12" s="103">
        <v>127</v>
      </c>
      <c r="AK12" s="103">
        <v>165</v>
      </c>
      <c r="AL12" s="103">
        <v>209</v>
      </c>
      <c r="AM12" s="103">
        <v>232</v>
      </c>
      <c r="AN12" s="103">
        <v>231</v>
      </c>
      <c r="AO12" s="103">
        <v>198</v>
      </c>
      <c r="AP12" s="103">
        <v>208</v>
      </c>
      <c r="AQ12" s="103">
        <v>181</v>
      </c>
      <c r="AR12" s="103">
        <v>153</v>
      </c>
      <c r="AS12" s="103">
        <v>147</v>
      </c>
      <c r="AT12" s="103">
        <v>184</v>
      </c>
      <c r="AU12" s="103">
        <v>198</v>
      </c>
      <c r="AV12" s="103">
        <v>200</v>
      </c>
      <c r="AW12" s="103">
        <v>202</v>
      </c>
      <c r="AX12" s="103">
        <v>183</v>
      </c>
      <c r="AY12" s="103">
        <v>164</v>
      </c>
      <c r="AZ12" s="103">
        <v>151</v>
      </c>
      <c r="BA12" s="103">
        <v>223</v>
      </c>
      <c r="BB12" s="103">
        <v>174</v>
      </c>
      <c r="BC12" s="103">
        <v>232</v>
      </c>
      <c r="BD12" s="103">
        <v>194</v>
      </c>
      <c r="BE12" s="103">
        <v>190</v>
      </c>
      <c r="BF12" s="103">
        <v>149</v>
      </c>
      <c r="BG12" s="103">
        <v>177</v>
      </c>
      <c r="BH12" s="103">
        <v>164</v>
      </c>
      <c r="BI12" s="134">
        <v>208</v>
      </c>
      <c r="BJ12" s="135">
        <v>121</v>
      </c>
      <c r="BK12" s="135">
        <v>189</v>
      </c>
      <c r="BL12" s="135">
        <v>190</v>
      </c>
      <c r="BM12" s="135">
        <v>162</v>
      </c>
      <c r="BN12" s="135">
        <v>164</v>
      </c>
      <c r="BO12" s="135">
        <v>199</v>
      </c>
      <c r="BP12" s="135">
        <v>172</v>
      </c>
      <c r="BQ12" s="135">
        <v>139</v>
      </c>
      <c r="BR12" s="33">
        <v>191</v>
      </c>
      <c r="BS12" s="33">
        <v>191</v>
      </c>
      <c r="BT12" s="33">
        <v>184</v>
      </c>
      <c r="BU12" s="33">
        <v>182</v>
      </c>
      <c r="BV12" s="33">
        <v>179</v>
      </c>
      <c r="BW12" s="33">
        <v>159</v>
      </c>
      <c r="BX12" s="33">
        <v>211</v>
      </c>
      <c r="BY12" s="33">
        <v>191</v>
      </c>
      <c r="BZ12" s="33">
        <v>208</v>
      </c>
      <c r="CA12" s="33">
        <v>156</v>
      </c>
      <c r="CB12" s="33">
        <v>150</v>
      </c>
      <c r="CC12" s="33">
        <v>145</v>
      </c>
      <c r="CD12" s="104">
        <v>196</v>
      </c>
      <c r="CE12" s="104">
        <v>185</v>
      </c>
      <c r="CF12" s="104">
        <v>235</v>
      </c>
      <c r="CG12" s="104">
        <v>220</v>
      </c>
      <c r="CH12" s="104">
        <v>140</v>
      </c>
      <c r="CI12" s="33">
        <v>169</v>
      </c>
      <c r="CJ12" s="33">
        <v>140</v>
      </c>
      <c r="CK12" s="33">
        <v>150</v>
      </c>
      <c r="CL12" s="33">
        <v>174</v>
      </c>
      <c r="CM12" s="33">
        <v>139</v>
      </c>
      <c r="CN12" s="33">
        <v>161</v>
      </c>
      <c r="CO12" s="33">
        <v>183</v>
      </c>
      <c r="CP12" s="33">
        <v>176</v>
      </c>
      <c r="CQ12" s="33">
        <v>168</v>
      </c>
      <c r="CR12" s="33">
        <v>140</v>
      </c>
      <c r="CS12" s="33">
        <v>146</v>
      </c>
      <c r="CT12" s="33">
        <v>235</v>
      </c>
      <c r="CU12" s="34">
        <v>205</v>
      </c>
      <c r="CV12" s="34">
        <v>235</v>
      </c>
      <c r="CW12" s="34">
        <v>183</v>
      </c>
      <c r="CX12" s="34">
        <v>216</v>
      </c>
      <c r="CY12" s="34">
        <v>240</v>
      </c>
      <c r="CZ12" s="127"/>
      <c r="DA12" s="127"/>
    </row>
    <row r="13" spans="1:105" s="35" customFormat="1" ht="15.75">
      <c r="A13" s="138">
        <v>10</v>
      </c>
      <c r="B13" s="110">
        <v>9</v>
      </c>
      <c r="C13" s="110">
        <v>11</v>
      </c>
      <c r="D13" s="110">
        <v>8</v>
      </c>
      <c r="E13" s="110">
        <v>11</v>
      </c>
      <c r="F13" s="27">
        <f t="shared" si="0"/>
        <v>14</v>
      </c>
      <c r="G13" s="28" t="s">
        <v>14</v>
      </c>
      <c r="H13" s="29" t="s">
        <v>6</v>
      </c>
      <c r="I13" s="40">
        <f t="shared" si="1"/>
        <v>182.66</v>
      </c>
      <c r="J13" s="30">
        <f t="shared" si="2"/>
        <v>182</v>
      </c>
      <c r="K13" s="137">
        <f t="shared" si="3"/>
        <v>50</v>
      </c>
      <c r="L13" s="155">
        <v>176</v>
      </c>
      <c r="M13" s="54">
        <v>173</v>
      </c>
      <c r="N13" s="54">
        <v>135</v>
      </c>
      <c r="O13" s="54">
        <v>169</v>
      </c>
      <c r="P13" s="54">
        <v>150</v>
      </c>
      <c r="Q13" s="54">
        <v>198</v>
      </c>
      <c r="R13" s="54">
        <v>222</v>
      </c>
      <c r="S13" s="54">
        <v>166</v>
      </c>
      <c r="T13" s="103">
        <v>166</v>
      </c>
      <c r="U13" s="103">
        <v>167</v>
      </c>
      <c r="V13" s="103">
        <v>188</v>
      </c>
      <c r="W13" s="103">
        <v>185</v>
      </c>
      <c r="X13" s="103">
        <v>169</v>
      </c>
      <c r="Y13" s="103">
        <v>232</v>
      </c>
      <c r="Z13" s="103">
        <v>174</v>
      </c>
      <c r="AA13" s="103">
        <v>181</v>
      </c>
      <c r="AB13" s="103">
        <v>184</v>
      </c>
      <c r="AC13" s="103">
        <v>166</v>
      </c>
      <c r="AD13" s="103">
        <v>181</v>
      </c>
      <c r="AE13" s="103">
        <v>188</v>
      </c>
      <c r="AF13" s="103">
        <v>173</v>
      </c>
      <c r="AG13" s="103">
        <v>190</v>
      </c>
      <c r="AH13" s="103">
        <v>179</v>
      </c>
      <c r="AI13" s="103">
        <v>164</v>
      </c>
      <c r="AJ13" s="103">
        <v>164</v>
      </c>
      <c r="AK13" s="103">
        <v>181</v>
      </c>
      <c r="AL13" s="103">
        <v>152</v>
      </c>
      <c r="AM13" s="103">
        <v>220</v>
      </c>
      <c r="AN13" s="103">
        <v>181</v>
      </c>
      <c r="AO13" s="103">
        <v>166</v>
      </c>
      <c r="AP13" s="103">
        <v>160</v>
      </c>
      <c r="AQ13" s="103">
        <v>169</v>
      </c>
      <c r="AR13" s="103">
        <v>173</v>
      </c>
      <c r="AS13" s="103">
        <v>158</v>
      </c>
      <c r="AT13" s="103">
        <v>172</v>
      </c>
      <c r="AU13" s="103">
        <v>198</v>
      </c>
      <c r="AV13" s="103">
        <v>195</v>
      </c>
      <c r="AW13" s="103">
        <v>201</v>
      </c>
      <c r="AX13" s="103">
        <v>151</v>
      </c>
      <c r="AY13" s="103">
        <v>160</v>
      </c>
      <c r="AZ13" s="103">
        <v>191</v>
      </c>
      <c r="BA13" s="103">
        <v>232</v>
      </c>
      <c r="BB13" s="103">
        <v>218</v>
      </c>
      <c r="BC13" s="103">
        <v>209</v>
      </c>
      <c r="BD13" s="103">
        <v>234</v>
      </c>
      <c r="BE13" s="103">
        <v>194</v>
      </c>
      <c r="BF13" s="103">
        <v>168</v>
      </c>
      <c r="BG13" s="103">
        <v>202</v>
      </c>
      <c r="BH13" s="103">
        <v>197</v>
      </c>
      <c r="BI13" s="134">
        <v>211</v>
      </c>
      <c r="BJ13" s="135">
        <v>158</v>
      </c>
      <c r="BK13" s="135">
        <v>183</v>
      </c>
      <c r="BL13" s="135">
        <v>196</v>
      </c>
      <c r="BM13" s="135">
        <v>252</v>
      </c>
      <c r="BN13" s="135">
        <v>185</v>
      </c>
      <c r="BO13" s="135">
        <v>185</v>
      </c>
      <c r="BP13" s="135">
        <v>200</v>
      </c>
      <c r="BQ13" s="135">
        <v>208</v>
      </c>
      <c r="BR13" s="33">
        <v>219</v>
      </c>
      <c r="BS13" s="33">
        <v>168</v>
      </c>
      <c r="BT13" s="33">
        <v>175</v>
      </c>
      <c r="BU13" s="33">
        <v>177</v>
      </c>
      <c r="BV13" s="33">
        <v>209</v>
      </c>
      <c r="BW13" s="33">
        <v>206</v>
      </c>
      <c r="BX13" s="33">
        <v>246</v>
      </c>
      <c r="BY13" s="33">
        <v>210</v>
      </c>
      <c r="BZ13" s="33">
        <v>157</v>
      </c>
      <c r="CA13" s="33">
        <v>188</v>
      </c>
      <c r="CB13" s="33">
        <v>156</v>
      </c>
      <c r="CC13" s="33">
        <v>143</v>
      </c>
      <c r="CD13" s="104">
        <v>188</v>
      </c>
      <c r="CE13" s="104">
        <v>141</v>
      </c>
      <c r="CF13" s="104">
        <v>151</v>
      </c>
      <c r="CG13" s="104">
        <v>166</v>
      </c>
      <c r="CH13" s="104">
        <v>157</v>
      </c>
      <c r="CI13" s="33">
        <v>222</v>
      </c>
      <c r="CJ13" s="33">
        <v>155</v>
      </c>
      <c r="CK13" s="33">
        <v>143</v>
      </c>
      <c r="CL13" s="33">
        <v>200</v>
      </c>
      <c r="CM13" s="33">
        <v>216</v>
      </c>
      <c r="CN13" s="33">
        <v>201</v>
      </c>
      <c r="CO13" s="33">
        <v>194</v>
      </c>
      <c r="CP13" s="33">
        <v>215</v>
      </c>
      <c r="CQ13" s="33">
        <v>176</v>
      </c>
      <c r="CR13" s="33">
        <v>154</v>
      </c>
      <c r="CS13" s="33">
        <v>193</v>
      </c>
      <c r="CT13" s="33">
        <v>175</v>
      </c>
      <c r="CU13" s="34">
        <v>213</v>
      </c>
      <c r="CV13" s="34">
        <v>148</v>
      </c>
      <c r="CW13" s="34">
        <v>183</v>
      </c>
      <c r="CX13" s="34"/>
      <c r="CY13" s="34"/>
      <c r="CZ13" s="127"/>
      <c r="DA13" s="127"/>
    </row>
    <row r="14" spans="1:105" s="35" customFormat="1" ht="15.75">
      <c r="A14" s="138">
        <v>11</v>
      </c>
      <c r="B14" s="110">
        <v>20</v>
      </c>
      <c r="C14" s="110">
        <v>20</v>
      </c>
      <c r="D14" s="110">
        <v>19</v>
      </c>
      <c r="E14" s="110">
        <v>18</v>
      </c>
      <c r="F14" s="27">
        <f t="shared" si="0"/>
        <v>16</v>
      </c>
      <c r="G14" s="28" t="s">
        <v>15</v>
      </c>
      <c r="H14" s="29" t="s">
        <v>6</v>
      </c>
      <c r="I14" s="40">
        <f t="shared" si="1"/>
        <v>180.96</v>
      </c>
      <c r="J14" s="30">
        <f t="shared" si="2"/>
        <v>180</v>
      </c>
      <c r="K14" s="137">
        <f t="shared" si="3"/>
        <v>50</v>
      </c>
      <c r="L14" s="155">
        <v>189</v>
      </c>
      <c r="M14" s="54">
        <v>161</v>
      </c>
      <c r="N14" s="54">
        <v>170</v>
      </c>
      <c r="O14" s="54">
        <v>217</v>
      </c>
      <c r="P14" s="54">
        <v>202</v>
      </c>
      <c r="Q14" s="54">
        <v>191</v>
      </c>
      <c r="R14" s="54">
        <v>254</v>
      </c>
      <c r="S14" s="54">
        <v>227</v>
      </c>
      <c r="T14" s="103">
        <v>148</v>
      </c>
      <c r="U14" s="103">
        <v>185</v>
      </c>
      <c r="V14" s="103">
        <v>183</v>
      </c>
      <c r="W14" s="103">
        <v>217</v>
      </c>
      <c r="X14" s="103">
        <v>195</v>
      </c>
      <c r="Y14" s="103">
        <v>167</v>
      </c>
      <c r="Z14" s="103">
        <v>182</v>
      </c>
      <c r="AA14" s="103">
        <v>215</v>
      </c>
      <c r="AB14" s="103">
        <v>155</v>
      </c>
      <c r="AC14" s="103">
        <v>179</v>
      </c>
      <c r="AD14" s="103">
        <v>157</v>
      </c>
      <c r="AE14" s="103">
        <v>162</v>
      </c>
      <c r="AF14" s="103">
        <v>147</v>
      </c>
      <c r="AG14" s="103">
        <v>183</v>
      </c>
      <c r="AH14" s="103">
        <v>209</v>
      </c>
      <c r="AI14" s="103">
        <v>174</v>
      </c>
      <c r="AJ14" s="103">
        <v>137</v>
      </c>
      <c r="AK14" s="103">
        <v>149</v>
      </c>
      <c r="AL14" s="103">
        <v>148</v>
      </c>
      <c r="AM14" s="103">
        <v>186</v>
      </c>
      <c r="AN14" s="103">
        <v>183</v>
      </c>
      <c r="AO14" s="103">
        <v>231</v>
      </c>
      <c r="AP14" s="103">
        <v>147</v>
      </c>
      <c r="AQ14" s="103">
        <v>203</v>
      </c>
      <c r="AR14" s="103">
        <v>199</v>
      </c>
      <c r="AS14" s="103">
        <v>210</v>
      </c>
      <c r="AT14" s="103">
        <v>164</v>
      </c>
      <c r="AU14" s="103">
        <v>164</v>
      </c>
      <c r="AV14" s="103">
        <v>173</v>
      </c>
      <c r="AW14" s="103">
        <v>156</v>
      </c>
      <c r="AX14" s="103">
        <v>234</v>
      </c>
      <c r="AY14" s="103">
        <v>202</v>
      </c>
      <c r="AZ14" s="103">
        <v>165</v>
      </c>
      <c r="BA14" s="103">
        <v>182</v>
      </c>
      <c r="BB14" s="103">
        <v>183</v>
      </c>
      <c r="BC14" s="103">
        <v>196</v>
      </c>
      <c r="BD14" s="103">
        <v>132</v>
      </c>
      <c r="BE14" s="103">
        <v>165</v>
      </c>
      <c r="BF14" s="103">
        <v>150</v>
      </c>
      <c r="BG14" s="103">
        <v>159</v>
      </c>
      <c r="BH14" s="103">
        <v>188</v>
      </c>
      <c r="BI14" s="134">
        <v>173</v>
      </c>
      <c r="BJ14" s="135">
        <v>161</v>
      </c>
      <c r="BK14" s="135">
        <v>202</v>
      </c>
      <c r="BL14" s="135">
        <v>194</v>
      </c>
      <c r="BM14" s="135">
        <v>186</v>
      </c>
      <c r="BN14" s="135">
        <v>155</v>
      </c>
      <c r="BO14" s="135">
        <v>159</v>
      </c>
      <c r="BP14" s="135">
        <v>188</v>
      </c>
      <c r="BQ14" s="135">
        <v>170</v>
      </c>
      <c r="BR14" s="33">
        <v>179</v>
      </c>
      <c r="BS14" s="33">
        <v>167</v>
      </c>
      <c r="BT14" s="33">
        <v>201</v>
      </c>
      <c r="BU14" s="33">
        <v>220</v>
      </c>
      <c r="BV14" s="33">
        <v>185</v>
      </c>
      <c r="BW14" s="33">
        <v>188</v>
      </c>
      <c r="BX14" s="33">
        <v>124</v>
      </c>
      <c r="BY14" s="33">
        <v>164</v>
      </c>
      <c r="BZ14" s="33">
        <v>139</v>
      </c>
      <c r="CA14" s="33">
        <v>218</v>
      </c>
      <c r="CB14" s="33">
        <v>202</v>
      </c>
      <c r="CC14" s="33">
        <v>138</v>
      </c>
      <c r="CD14" s="104">
        <v>203</v>
      </c>
      <c r="CE14" s="104">
        <v>173</v>
      </c>
      <c r="CF14" s="104">
        <v>141</v>
      </c>
      <c r="CG14" s="104">
        <v>131</v>
      </c>
      <c r="CH14" s="104">
        <v>151</v>
      </c>
      <c r="CI14" s="33">
        <v>186</v>
      </c>
      <c r="CJ14" s="33">
        <v>155</v>
      </c>
      <c r="CK14" s="33">
        <v>150</v>
      </c>
      <c r="CL14" s="33">
        <v>180</v>
      </c>
      <c r="CM14" s="33">
        <v>163</v>
      </c>
      <c r="CN14" s="33">
        <v>212</v>
      </c>
      <c r="CO14" s="33">
        <v>148</v>
      </c>
      <c r="CP14" s="33">
        <v>138</v>
      </c>
      <c r="CQ14" s="33">
        <v>172</v>
      </c>
      <c r="CR14" s="33">
        <v>167</v>
      </c>
      <c r="CS14" s="33">
        <v>198</v>
      </c>
      <c r="CT14" s="33">
        <v>222</v>
      </c>
      <c r="CU14" s="34">
        <v>203</v>
      </c>
      <c r="CV14" s="34">
        <v>133</v>
      </c>
      <c r="CW14" s="34">
        <v>166</v>
      </c>
      <c r="CX14" s="34">
        <v>138</v>
      </c>
      <c r="CY14" s="34">
        <v>191</v>
      </c>
      <c r="CZ14" s="127"/>
      <c r="DA14" s="127"/>
    </row>
    <row r="15" spans="1:105" s="35" customFormat="1" ht="15.75">
      <c r="A15" s="138">
        <v>12</v>
      </c>
      <c r="B15" s="110">
        <v>27</v>
      </c>
      <c r="C15" s="110">
        <v>28</v>
      </c>
      <c r="D15" s="110">
        <v>24</v>
      </c>
      <c r="E15" s="110">
        <v>24</v>
      </c>
      <c r="F15" s="27">
        <f t="shared" si="0"/>
        <v>22</v>
      </c>
      <c r="G15" s="28" t="s">
        <v>16</v>
      </c>
      <c r="H15" s="29" t="s">
        <v>17</v>
      </c>
      <c r="I15" s="40">
        <f t="shared" si="1"/>
        <v>172.74</v>
      </c>
      <c r="J15" s="30">
        <f t="shared" si="2"/>
        <v>172</v>
      </c>
      <c r="K15" s="137">
        <f t="shared" si="3"/>
        <v>50</v>
      </c>
      <c r="L15" s="155">
        <v>219</v>
      </c>
      <c r="M15" s="54">
        <v>183</v>
      </c>
      <c r="N15" s="54">
        <v>165</v>
      </c>
      <c r="O15" s="54">
        <v>195</v>
      </c>
      <c r="P15" s="54">
        <v>143</v>
      </c>
      <c r="Q15" s="54">
        <v>205</v>
      </c>
      <c r="R15" s="54">
        <v>167</v>
      </c>
      <c r="S15" s="54">
        <v>122</v>
      </c>
      <c r="T15" s="103">
        <v>151</v>
      </c>
      <c r="U15" s="103">
        <v>149</v>
      </c>
      <c r="V15" s="103">
        <v>194</v>
      </c>
      <c r="W15" s="103">
        <v>153</v>
      </c>
      <c r="X15" s="103">
        <v>150</v>
      </c>
      <c r="Y15" s="103">
        <v>173</v>
      </c>
      <c r="Z15" s="103">
        <v>182</v>
      </c>
      <c r="AA15" s="103">
        <v>175</v>
      </c>
      <c r="AB15" s="103">
        <v>188</v>
      </c>
      <c r="AC15" s="103">
        <v>185</v>
      </c>
      <c r="AD15" s="103">
        <v>201</v>
      </c>
      <c r="AE15" s="103">
        <v>156</v>
      </c>
      <c r="AF15" s="103">
        <v>196</v>
      </c>
      <c r="AG15" s="103">
        <v>192</v>
      </c>
      <c r="AH15" s="103">
        <v>198</v>
      </c>
      <c r="AI15" s="103">
        <v>170</v>
      </c>
      <c r="AJ15" s="103">
        <v>164</v>
      </c>
      <c r="AK15" s="103">
        <v>185</v>
      </c>
      <c r="AL15" s="103">
        <v>158</v>
      </c>
      <c r="AM15" s="103">
        <v>142</v>
      </c>
      <c r="AN15" s="103">
        <v>158</v>
      </c>
      <c r="AO15" s="103">
        <v>162</v>
      </c>
      <c r="AP15" s="103">
        <v>194</v>
      </c>
      <c r="AQ15" s="103">
        <v>172</v>
      </c>
      <c r="AR15" s="103">
        <v>152</v>
      </c>
      <c r="AS15" s="103">
        <v>189</v>
      </c>
      <c r="AT15" s="103">
        <v>152</v>
      </c>
      <c r="AU15" s="103">
        <v>189</v>
      </c>
      <c r="AV15" s="103">
        <v>165</v>
      </c>
      <c r="AW15" s="103">
        <v>156</v>
      </c>
      <c r="AX15" s="103">
        <v>173</v>
      </c>
      <c r="AY15" s="103">
        <v>153</v>
      </c>
      <c r="AZ15" s="103">
        <v>135</v>
      </c>
      <c r="BA15" s="103">
        <v>170</v>
      </c>
      <c r="BB15" s="103">
        <v>182</v>
      </c>
      <c r="BC15" s="103">
        <v>220</v>
      </c>
      <c r="BD15" s="103">
        <v>213</v>
      </c>
      <c r="BE15" s="103">
        <v>180</v>
      </c>
      <c r="BF15" s="103">
        <v>180</v>
      </c>
      <c r="BG15" s="103">
        <v>161</v>
      </c>
      <c r="BH15" s="103">
        <v>159</v>
      </c>
      <c r="BI15" s="134">
        <v>161</v>
      </c>
      <c r="BJ15" s="135">
        <v>167</v>
      </c>
      <c r="BK15" s="135">
        <v>146</v>
      </c>
      <c r="BL15" s="135">
        <v>115</v>
      </c>
      <c r="BM15" s="135">
        <v>188</v>
      </c>
      <c r="BN15" s="135">
        <v>151</v>
      </c>
      <c r="BO15" s="135">
        <v>189</v>
      </c>
      <c r="BP15" s="135">
        <v>166</v>
      </c>
      <c r="BQ15" s="135">
        <v>142</v>
      </c>
      <c r="BR15" s="33">
        <v>130</v>
      </c>
      <c r="BS15" s="33">
        <v>171</v>
      </c>
      <c r="BT15" s="33">
        <v>148</v>
      </c>
      <c r="BU15" s="33">
        <v>174</v>
      </c>
      <c r="BV15" s="33">
        <v>182</v>
      </c>
      <c r="BW15" s="33">
        <v>153</v>
      </c>
      <c r="BX15" s="33">
        <v>162</v>
      </c>
      <c r="BY15" s="33">
        <v>145</v>
      </c>
      <c r="BZ15" s="33">
        <v>191</v>
      </c>
      <c r="CA15" s="33">
        <v>180</v>
      </c>
      <c r="CB15" s="33">
        <v>164</v>
      </c>
      <c r="CC15" s="33">
        <v>151</v>
      </c>
      <c r="CD15" s="104">
        <v>161</v>
      </c>
      <c r="CE15" s="104">
        <v>173</v>
      </c>
      <c r="CF15" s="104">
        <v>166</v>
      </c>
      <c r="CG15" s="104">
        <v>154</v>
      </c>
      <c r="CH15" s="104">
        <v>232</v>
      </c>
      <c r="CI15" s="33">
        <v>159</v>
      </c>
      <c r="CJ15" s="33">
        <v>170</v>
      </c>
      <c r="CK15" s="33">
        <v>148</v>
      </c>
      <c r="CL15" s="33">
        <v>146</v>
      </c>
      <c r="CM15" s="33">
        <v>172</v>
      </c>
      <c r="CN15" s="33">
        <v>159</v>
      </c>
      <c r="CO15" s="33">
        <v>188</v>
      </c>
      <c r="CP15" s="33">
        <v>234</v>
      </c>
      <c r="CQ15" s="33">
        <v>211</v>
      </c>
      <c r="CR15" s="33">
        <v>164</v>
      </c>
      <c r="CS15" s="33">
        <v>170</v>
      </c>
      <c r="CT15" s="33">
        <v>173</v>
      </c>
      <c r="CU15" s="34">
        <v>147</v>
      </c>
      <c r="CV15" s="34">
        <v>181</v>
      </c>
      <c r="CW15" s="34">
        <v>128</v>
      </c>
      <c r="CX15" s="34">
        <v>153</v>
      </c>
      <c r="CY15" s="34">
        <v>146</v>
      </c>
      <c r="CZ15" s="127"/>
      <c r="DA15" s="127"/>
    </row>
    <row r="16" spans="1:105" s="35" customFormat="1" ht="15.75">
      <c r="A16" s="138">
        <v>13</v>
      </c>
      <c r="B16" s="110">
        <v>16</v>
      </c>
      <c r="C16" s="110">
        <v>16</v>
      </c>
      <c r="D16" s="110">
        <v>11</v>
      </c>
      <c r="E16" s="110">
        <v>12</v>
      </c>
      <c r="F16" s="27">
        <f t="shared" si="0"/>
        <v>12</v>
      </c>
      <c r="G16" s="28" t="s">
        <v>18</v>
      </c>
      <c r="H16" s="29" t="s">
        <v>6</v>
      </c>
      <c r="I16" s="40">
        <f t="shared" si="1"/>
        <v>184.66</v>
      </c>
      <c r="J16" s="30">
        <f t="shared" si="2"/>
        <v>184</v>
      </c>
      <c r="K16" s="137">
        <f t="shared" si="3"/>
        <v>50</v>
      </c>
      <c r="L16" s="155">
        <v>183</v>
      </c>
      <c r="M16" s="54">
        <v>150</v>
      </c>
      <c r="N16" s="54">
        <v>182</v>
      </c>
      <c r="O16" s="54">
        <v>217</v>
      </c>
      <c r="P16" s="54">
        <v>155</v>
      </c>
      <c r="Q16" s="54">
        <v>125</v>
      </c>
      <c r="R16" s="54">
        <v>203</v>
      </c>
      <c r="S16" s="54">
        <v>170</v>
      </c>
      <c r="T16" s="103">
        <v>214</v>
      </c>
      <c r="U16" s="103">
        <v>180</v>
      </c>
      <c r="V16" s="103">
        <v>189</v>
      </c>
      <c r="W16" s="103">
        <v>214</v>
      </c>
      <c r="X16" s="103">
        <v>155</v>
      </c>
      <c r="Y16" s="103">
        <v>244</v>
      </c>
      <c r="Z16" s="103">
        <v>170</v>
      </c>
      <c r="AA16" s="103">
        <v>164</v>
      </c>
      <c r="AB16" s="103">
        <v>146</v>
      </c>
      <c r="AC16" s="103">
        <v>171</v>
      </c>
      <c r="AD16" s="103">
        <v>234</v>
      </c>
      <c r="AE16" s="103">
        <v>265</v>
      </c>
      <c r="AF16" s="103">
        <v>150</v>
      </c>
      <c r="AG16" s="103">
        <v>172</v>
      </c>
      <c r="AH16" s="103">
        <v>183</v>
      </c>
      <c r="AI16" s="103">
        <v>209</v>
      </c>
      <c r="AJ16" s="103">
        <v>192</v>
      </c>
      <c r="AK16" s="103">
        <v>199</v>
      </c>
      <c r="AL16" s="103">
        <v>169</v>
      </c>
      <c r="AM16" s="103">
        <v>192</v>
      </c>
      <c r="AN16" s="103">
        <v>174</v>
      </c>
      <c r="AO16" s="103">
        <v>186</v>
      </c>
      <c r="AP16" s="103">
        <v>174</v>
      </c>
      <c r="AQ16" s="103">
        <v>177</v>
      </c>
      <c r="AR16" s="103">
        <v>189</v>
      </c>
      <c r="AS16" s="103">
        <v>219</v>
      </c>
      <c r="AT16" s="103">
        <v>196</v>
      </c>
      <c r="AU16" s="103">
        <v>215</v>
      </c>
      <c r="AV16" s="103">
        <v>137</v>
      </c>
      <c r="AW16" s="103">
        <v>161</v>
      </c>
      <c r="AX16" s="103">
        <v>170</v>
      </c>
      <c r="AY16" s="103">
        <v>184</v>
      </c>
      <c r="AZ16" s="103">
        <v>155</v>
      </c>
      <c r="BA16" s="103">
        <v>213</v>
      </c>
      <c r="BB16" s="103">
        <v>196</v>
      </c>
      <c r="BC16" s="103">
        <v>229</v>
      </c>
      <c r="BD16" s="103">
        <v>166</v>
      </c>
      <c r="BE16" s="103">
        <v>160</v>
      </c>
      <c r="BF16" s="103">
        <v>161</v>
      </c>
      <c r="BG16" s="103">
        <v>199</v>
      </c>
      <c r="BH16" s="103">
        <v>190</v>
      </c>
      <c r="BI16" s="134">
        <v>185</v>
      </c>
      <c r="BJ16" s="135">
        <v>204</v>
      </c>
      <c r="BK16" s="135">
        <v>141</v>
      </c>
      <c r="BL16" s="135">
        <v>128</v>
      </c>
      <c r="BM16" s="135">
        <v>227</v>
      </c>
      <c r="BN16" s="135">
        <v>168</v>
      </c>
      <c r="BO16" s="135">
        <v>167</v>
      </c>
      <c r="BP16" s="135">
        <v>148</v>
      </c>
      <c r="BQ16" s="135">
        <v>222</v>
      </c>
      <c r="BR16" s="33">
        <v>197</v>
      </c>
      <c r="BS16" s="33">
        <v>171</v>
      </c>
      <c r="BT16" s="33">
        <v>177</v>
      </c>
      <c r="BU16" s="33">
        <v>202</v>
      </c>
      <c r="BV16" s="33">
        <v>172</v>
      </c>
      <c r="BW16" s="33">
        <v>217</v>
      </c>
      <c r="BX16" s="33">
        <v>177</v>
      </c>
      <c r="BY16" s="33">
        <v>225</v>
      </c>
      <c r="BZ16" s="33">
        <v>167</v>
      </c>
      <c r="CA16" s="33">
        <v>148</v>
      </c>
      <c r="CB16" s="33">
        <v>168</v>
      </c>
      <c r="CC16" s="33">
        <v>178</v>
      </c>
      <c r="CD16" s="104">
        <v>129</v>
      </c>
      <c r="CE16" s="104">
        <v>154</v>
      </c>
      <c r="CF16" s="104">
        <v>178</v>
      </c>
      <c r="CG16" s="104">
        <v>147</v>
      </c>
      <c r="CH16" s="104">
        <v>182</v>
      </c>
      <c r="CI16" s="33">
        <v>231</v>
      </c>
      <c r="CJ16" s="33">
        <v>164</v>
      </c>
      <c r="CK16" s="33">
        <v>161</v>
      </c>
      <c r="CL16" s="33">
        <v>185</v>
      </c>
      <c r="CM16" s="33">
        <v>154</v>
      </c>
      <c r="CN16" s="33">
        <v>205</v>
      </c>
      <c r="CO16" s="33">
        <v>137</v>
      </c>
      <c r="CP16" s="33">
        <v>193</v>
      </c>
      <c r="CQ16" s="33">
        <v>152</v>
      </c>
      <c r="CR16" s="33">
        <v>190</v>
      </c>
      <c r="CS16" s="33">
        <v>140</v>
      </c>
      <c r="CT16" s="33">
        <v>190</v>
      </c>
      <c r="CU16" s="34">
        <v>151</v>
      </c>
      <c r="CV16" s="34">
        <v>234</v>
      </c>
      <c r="CW16" s="34">
        <v>173</v>
      </c>
      <c r="CX16" s="34">
        <v>160</v>
      </c>
      <c r="CY16" s="34">
        <v>203</v>
      </c>
      <c r="CZ16" s="127"/>
      <c r="DA16" s="127"/>
    </row>
    <row r="17" spans="1:105" s="35" customFormat="1" ht="15.75">
      <c r="A17" s="138">
        <v>14</v>
      </c>
      <c r="B17" s="110" t="s">
        <v>58</v>
      </c>
      <c r="C17" s="110" t="s">
        <v>58</v>
      </c>
      <c r="D17" s="110">
        <v>7</v>
      </c>
      <c r="E17" s="110">
        <v>6</v>
      </c>
      <c r="F17" s="27">
        <f t="shared" si="0"/>
        <v>4</v>
      </c>
      <c r="G17" s="28" t="s">
        <v>57</v>
      </c>
      <c r="H17" s="29" t="s">
        <v>6</v>
      </c>
      <c r="I17" s="40">
        <f t="shared" si="1"/>
        <v>194.48</v>
      </c>
      <c r="J17" s="30">
        <f t="shared" si="2"/>
        <v>194</v>
      </c>
      <c r="K17" s="137">
        <f t="shared" si="3"/>
        <v>50</v>
      </c>
      <c r="L17" s="155">
        <v>198</v>
      </c>
      <c r="M17" s="54">
        <v>204</v>
      </c>
      <c r="N17" s="54">
        <v>172</v>
      </c>
      <c r="O17" s="54">
        <v>207</v>
      </c>
      <c r="P17" s="103">
        <v>210</v>
      </c>
      <c r="Q17" s="103">
        <v>225</v>
      </c>
      <c r="R17" s="103">
        <v>165</v>
      </c>
      <c r="S17" s="103">
        <v>245</v>
      </c>
      <c r="T17" s="103">
        <v>178</v>
      </c>
      <c r="U17" s="103">
        <v>196</v>
      </c>
      <c r="V17" s="103">
        <v>182</v>
      </c>
      <c r="W17" s="103">
        <v>193</v>
      </c>
      <c r="X17" s="103">
        <v>186</v>
      </c>
      <c r="Y17" s="103">
        <v>174</v>
      </c>
      <c r="Z17" s="103">
        <v>213</v>
      </c>
      <c r="AA17" s="103">
        <v>189</v>
      </c>
      <c r="AB17" s="103">
        <v>161</v>
      </c>
      <c r="AC17" s="103">
        <v>191</v>
      </c>
      <c r="AD17" s="103">
        <v>224</v>
      </c>
      <c r="AE17" s="103">
        <v>159</v>
      </c>
      <c r="AF17" s="103">
        <v>202</v>
      </c>
      <c r="AG17" s="103">
        <v>213</v>
      </c>
      <c r="AH17" s="103">
        <v>194</v>
      </c>
      <c r="AI17" s="103">
        <v>240</v>
      </c>
      <c r="AJ17" s="103">
        <v>181</v>
      </c>
      <c r="AK17" s="103">
        <v>207</v>
      </c>
      <c r="AL17" s="103">
        <v>194</v>
      </c>
      <c r="AM17" s="103">
        <v>223</v>
      </c>
      <c r="AN17" s="103">
        <v>210</v>
      </c>
      <c r="AO17" s="103">
        <v>196</v>
      </c>
      <c r="AP17" s="103">
        <v>186</v>
      </c>
      <c r="AQ17" s="103">
        <v>207</v>
      </c>
      <c r="AR17" s="103">
        <v>179</v>
      </c>
      <c r="AS17" s="103">
        <v>119</v>
      </c>
      <c r="AT17" s="103">
        <v>180</v>
      </c>
      <c r="AU17" s="103">
        <v>167</v>
      </c>
      <c r="AV17" s="103">
        <v>181</v>
      </c>
      <c r="AW17" s="103">
        <v>223</v>
      </c>
      <c r="AX17" s="103">
        <v>148</v>
      </c>
      <c r="AY17" s="103">
        <v>206</v>
      </c>
      <c r="AZ17" s="103">
        <v>171</v>
      </c>
      <c r="BA17" s="103">
        <v>246</v>
      </c>
      <c r="BB17" s="103">
        <v>188</v>
      </c>
      <c r="BC17" s="103">
        <v>185</v>
      </c>
      <c r="BD17" s="103">
        <v>191</v>
      </c>
      <c r="BE17" s="103">
        <v>195</v>
      </c>
      <c r="BF17" s="103">
        <v>227</v>
      </c>
      <c r="BG17" s="103">
        <v>243</v>
      </c>
      <c r="BH17" s="103">
        <v>181</v>
      </c>
      <c r="BI17" s="134">
        <v>169</v>
      </c>
      <c r="BJ17" s="135">
        <v>162</v>
      </c>
      <c r="BK17" s="135">
        <v>190</v>
      </c>
      <c r="BL17" s="135">
        <v>168</v>
      </c>
      <c r="BM17" s="135">
        <v>158</v>
      </c>
      <c r="BN17" s="33">
        <v>167</v>
      </c>
      <c r="BO17" s="33">
        <v>161</v>
      </c>
      <c r="BP17" s="33">
        <v>205</v>
      </c>
      <c r="BQ17" s="33">
        <v>172</v>
      </c>
      <c r="BR17" s="33">
        <v>157</v>
      </c>
      <c r="BS17" s="33">
        <v>205</v>
      </c>
      <c r="BT17" s="33">
        <v>217</v>
      </c>
      <c r="BU17" s="33">
        <v>173</v>
      </c>
      <c r="BV17" s="33"/>
      <c r="BW17" s="33"/>
      <c r="BX17" s="33"/>
      <c r="BY17" s="33"/>
      <c r="BZ17" s="104"/>
      <c r="CA17" s="104"/>
      <c r="CB17" s="104"/>
      <c r="CC17" s="104"/>
      <c r="CD17" s="104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4"/>
      <c r="CR17" s="34"/>
      <c r="CS17" s="34"/>
      <c r="CT17" s="34"/>
      <c r="CU17" s="34"/>
      <c r="CV17" s="127"/>
      <c r="CW17" s="127"/>
      <c r="CX17" s="127"/>
      <c r="CY17" s="127"/>
      <c r="CZ17" s="127"/>
      <c r="DA17" s="127"/>
    </row>
    <row r="18" spans="1:105" s="35" customFormat="1" ht="15.75">
      <c r="A18" s="138">
        <v>15</v>
      </c>
      <c r="B18" s="110">
        <v>23</v>
      </c>
      <c r="C18" s="110">
        <v>23</v>
      </c>
      <c r="D18" s="110">
        <v>22</v>
      </c>
      <c r="E18" s="110">
        <v>23</v>
      </c>
      <c r="F18" s="27">
        <f t="shared" si="0"/>
        <v>23</v>
      </c>
      <c r="G18" s="28" t="s">
        <v>19</v>
      </c>
      <c r="H18" s="29" t="s">
        <v>6</v>
      </c>
      <c r="I18" s="40">
        <f t="shared" si="1"/>
        <v>171.86</v>
      </c>
      <c r="J18" s="30">
        <f t="shared" si="2"/>
        <v>171</v>
      </c>
      <c r="K18" s="137">
        <f t="shared" si="3"/>
        <v>50</v>
      </c>
      <c r="L18" s="155">
        <v>193</v>
      </c>
      <c r="M18" s="54">
        <v>234</v>
      </c>
      <c r="N18" s="54">
        <v>126</v>
      </c>
      <c r="O18" s="54">
        <v>233</v>
      </c>
      <c r="P18" s="103">
        <v>162</v>
      </c>
      <c r="Q18" s="103">
        <v>213</v>
      </c>
      <c r="R18" s="103">
        <v>154</v>
      </c>
      <c r="S18" s="103">
        <v>172</v>
      </c>
      <c r="T18" s="103">
        <v>194</v>
      </c>
      <c r="U18" s="103">
        <v>179</v>
      </c>
      <c r="V18" s="103">
        <v>196</v>
      </c>
      <c r="W18" s="103">
        <v>122</v>
      </c>
      <c r="X18" s="103">
        <v>172</v>
      </c>
      <c r="Y18" s="103">
        <v>168</v>
      </c>
      <c r="Z18" s="103">
        <v>163</v>
      </c>
      <c r="AA18" s="103">
        <v>180</v>
      </c>
      <c r="AB18" s="103">
        <v>128</v>
      </c>
      <c r="AC18" s="103">
        <v>161</v>
      </c>
      <c r="AD18" s="103">
        <v>164</v>
      </c>
      <c r="AE18" s="103">
        <v>210</v>
      </c>
      <c r="AF18" s="103">
        <v>106</v>
      </c>
      <c r="AG18" s="103">
        <v>141</v>
      </c>
      <c r="AH18" s="103">
        <v>154</v>
      </c>
      <c r="AI18" s="103">
        <v>130</v>
      </c>
      <c r="AJ18" s="103">
        <v>158</v>
      </c>
      <c r="AK18" s="103">
        <v>119</v>
      </c>
      <c r="AL18" s="103">
        <v>166</v>
      </c>
      <c r="AM18" s="103">
        <v>191</v>
      </c>
      <c r="AN18" s="103">
        <v>189</v>
      </c>
      <c r="AO18" s="103">
        <v>164</v>
      </c>
      <c r="AP18" s="103">
        <v>189</v>
      </c>
      <c r="AQ18" s="103">
        <v>134</v>
      </c>
      <c r="AR18" s="103">
        <v>167</v>
      </c>
      <c r="AS18" s="103">
        <v>147</v>
      </c>
      <c r="AT18" s="103">
        <v>187</v>
      </c>
      <c r="AU18" s="103">
        <v>179</v>
      </c>
      <c r="AV18" s="103">
        <v>199</v>
      </c>
      <c r="AW18" s="103">
        <v>225</v>
      </c>
      <c r="AX18" s="103">
        <v>192</v>
      </c>
      <c r="AY18" s="103">
        <v>205</v>
      </c>
      <c r="AZ18" s="103">
        <v>202</v>
      </c>
      <c r="BA18" s="103">
        <v>149</v>
      </c>
      <c r="BB18" s="103">
        <v>164</v>
      </c>
      <c r="BC18" s="103">
        <v>149</v>
      </c>
      <c r="BD18" s="103">
        <v>166</v>
      </c>
      <c r="BE18" s="103">
        <v>213</v>
      </c>
      <c r="BF18" s="103">
        <v>136</v>
      </c>
      <c r="BG18" s="103">
        <v>187</v>
      </c>
      <c r="BH18" s="103">
        <v>182</v>
      </c>
      <c r="BI18" s="134">
        <v>179</v>
      </c>
      <c r="BJ18" s="135">
        <v>164</v>
      </c>
      <c r="BK18" s="135">
        <v>225</v>
      </c>
      <c r="BL18" s="135">
        <v>183</v>
      </c>
      <c r="BM18" s="135">
        <v>195</v>
      </c>
      <c r="BN18" s="33">
        <v>176</v>
      </c>
      <c r="BO18" s="33">
        <v>166</v>
      </c>
      <c r="BP18" s="33">
        <v>179</v>
      </c>
      <c r="BQ18" s="33">
        <v>167</v>
      </c>
      <c r="BR18" s="104">
        <v>158</v>
      </c>
      <c r="BS18" s="104">
        <v>215</v>
      </c>
      <c r="BT18" s="104">
        <v>189</v>
      </c>
      <c r="BU18" s="105"/>
      <c r="BV18" s="105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s="35" customFormat="1" ht="15.75">
      <c r="A19" s="138">
        <v>16</v>
      </c>
      <c r="B19" s="110">
        <v>29</v>
      </c>
      <c r="C19" s="110">
        <v>28</v>
      </c>
      <c r="D19" s="110">
        <v>29</v>
      </c>
      <c r="E19" s="110">
        <v>29</v>
      </c>
      <c r="F19" s="27">
        <f t="shared" si="0"/>
        <v>29</v>
      </c>
      <c r="G19" s="28" t="s">
        <v>20</v>
      </c>
      <c r="H19" s="29" t="s">
        <v>6</v>
      </c>
      <c r="I19" s="40">
        <f t="shared" si="1"/>
        <v>163.02</v>
      </c>
      <c r="J19" s="30">
        <f t="shared" si="2"/>
        <v>163</v>
      </c>
      <c r="K19" s="137">
        <f t="shared" si="3"/>
        <v>50</v>
      </c>
      <c r="L19" s="155">
        <v>182</v>
      </c>
      <c r="M19" s="54">
        <v>154</v>
      </c>
      <c r="N19" s="54">
        <v>162</v>
      </c>
      <c r="O19" s="54">
        <v>141</v>
      </c>
      <c r="P19" s="103">
        <v>169</v>
      </c>
      <c r="Q19" s="103">
        <v>155</v>
      </c>
      <c r="R19" s="103">
        <v>151</v>
      </c>
      <c r="S19" s="103">
        <v>160</v>
      </c>
      <c r="T19" s="103">
        <v>182</v>
      </c>
      <c r="U19" s="103">
        <v>179</v>
      </c>
      <c r="V19" s="103">
        <v>170</v>
      </c>
      <c r="W19" s="103">
        <v>175</v>
      </c>
      <c r="X19" s="103">
        <v>182</v>
      </c>
      <c r="Y19" s="103">
        <v>118</v>
      </c>
      <c r="Z19" s="103">
        <v>156</v>
      </c>
      <c r="AA19" s="103">
        <v>142</v>
      </c>
      <c r="AB19" s="103">
        <v>146</v>
      </c>
      <c r="AC19" s="103">
        <v>128</v>
      </c>
      <c r="AD19" s="103">
        <v>246</v>
      </c>
      <c r="AE19" s="103">
        <v>214</v>
      </c>
      <c r="AF19" s="103">
        <v>197</v>
      </c>
      <c r="AG19" s="103">
        <v>159</v>
      </c>
      <c r="AH19" s="103">
        <v>176</v>
      </c>
      <c r="AI19" s="103">
        <v>160</v>
      </c>
      <c r="AJ19" s="103">
        <v>173</v>
      </c>
      <c r="AK19" s="103">
        <v>137</v>
      </c>
      <c r="AL19" s="103">
        <v>161</v>
      </c>
      <c r="AM19" s="103">
        <v>141</v>
      </c>
      <c r="AN19" s="103">
        <v>110</v>
      </c>
      <c r="AO19" s="103">
        <v>134</v>
      </c>
      <c r="AP19" s="103">
        <v>137</v>
      </c>
      <c r="AQ19" s="103">
        <v>122</v>
      </c>
      <c r="AR19" s="103">
        <v>123</v>
      </c>
      <c r="AS19" s="103">
        <v>215</v>
      </c>
      <c r="AT19" s="103">
        <v>170</v>
      </c>
      <c r="AU19" s="103">
        <v>144</v>
      </c>
      <c r="AV19" s="103">
        <v>186</v>
      </c>
      <c r="AW19" s="103">
        <v>134</v>
      </c>
      <c r="AX19" s="103">
        <v>157</v>
      </c>
      <c r="AY19" s="103">
        <v>226</v>
      </c>
      <c r="AZ19" s="103">
        <v>191</v>
      </c>
      <c r="BA19" s="103">
        <v>163</v>
      </c>
      <c r="BB19" s="103">
        <v>188</v>
      </c>
      <c r="BC19" s="103">
        <v>158</v>
      </c>
      <c r="BD19" s="103">
        <v>170</v>
      </c>
      <c r="BE19" s="103">
        <v>190</v>
      </c>
      <c r="BF19" s="103">
        <v>200</v>
      </c>
      <c r="BG19" s="103">
        <v>160</v>
      </c>
      <c r="BH19" s="103">
        <v>150</v>
      </c>
      <c r="BI19" s="134">
        <v>107</v>
      </c>
      <c r="BJ19" s="135">
        <v>135</v>
      </c>
      <c r="BK19" s="135">
        <v>177</v>
      </c>
      <c r="BL19" s="135">
        <v>174</v>
      </c>
      <c r="BM19" s="135">
        <v>181</v>
      </c>
      <c r="BN19" s="104">
        <v>209</v>
      </c>
      <c r="BO19" s="104">
        <v>236</v>
      </c>
      <c r="BP19" s="104">
        <v>140</v>
      </c>
      <c r="BQ19" s="104">
        <v>151</v>
      </c>
      <c r="BR19" s="104">
        <v>165</v>
      </c>
      <c r="BS19" s="33">
        <v>166</v>
      </c>
      <c r="BT19" s="33">
        <v>141</v>
      </c>
      <c r="BU19" s="33">
        <v>137</v>
      </c>
      <c r="BV19" s="33">
        <v>150</v>
      </c>
      <c r="BW19" s="34">
        <v>204</v>
      </c>
      <c r="BX19" s="34">
        <v>159</v>
      </c>
      <c r="BY19" s="34">
        <v>226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 s="35" customFormat="1" ht="15.75">
      <c r="A20" s="138">
        <v>17</v>
      </c>
      <c r="B20" s="110">
        <v>29</v>
      </c>
      <c r="C20" s="110">
        <v>29</v>
      </c>
      <c r="D20" s="110">
        <v>28</v>
      </c>
      <c r="E20" s="110">
        <v>25</v>
      </c>
      <c r="F20" s="27">
        <f t="shared" si="0"/>
        <v>23</v>
      </c>
      <c r="G20" s="28" t="s">
        <v>21</v>
      </c>
      <c r="H20" s="29" t="s">
        <v>6</v>
      </c>
      <c r="I20" s="40">
        <f t="shared" si="1"/>
        <v>171.18</v>
      </c>
      <c r="J20" s="30">
        <f t="shared" si="2"/>
        <v>171</v>
      </c>
      <c r="K20" s="137">
        <f t="shared" si="3"/>
        <v>50</v>
      </c>
      <c r="L20" s="155">
        <v>181</v>
      </c>
      <c r="M20" s="54">
        <v>156</v>
      </c>
      <c r="N20" s="54">
        <v>163</v>
      </c>
      <c r="O20" s="54">
        <v>210</v>
      </c>
      <c r="P20" s="54">
        <v>180</v>
      </c>
      <c r="Q20" s="54">
        <v>203</v>
      </c>
      <c r="R20" s="54">
        <v>137</v>
      </c>
      <c r="S20" s="54">
        <v>164</v>
      </c>
      <c r="T20" s="103">
        <v>187</v>
      </c>
      <c r="U20" s="103">
        <v>189</v>
      </c>
      <c r="V20" s="103">
        <v>172</v>
      </c>
      <c r="W20" s="103">
        <v>173</v>
      </c>
      <c r="X20" s="103">
        <v>185</v>
      </c>
      <c r="Y20" s="103">
        <v>190</v>
      </c>
      <c r="Z20" s="103">
        <v>226</v>
      </c>
      <c r="AA20" s="103">
        <v>191</v>
      </c>
      <c r="AB20" s="103">
        <v>133</v>
      </c>
      <c r="AC20" s="103">
        <v>245</v>
      </c>
      <c r="AD20" s="103">
        <v>146</v>
      </c>
      <c r="AE20" s="103">
        <v>209</v>
      </c>
      <c r="AF20" s="103">
        <v>152</v>
      </c>
      <c r="AG20" s="103">
        <v>159</v>
      </c>
      <c r="AH20" s="103">
        <v>160</v>
      </c>
      <c r="AI20" s="103">
        <v>159</v>
      </c>
      <c r="AJ20" s="103">
        <v>142</v>
      </c>
      <c r="AK20" s="103">
        <v>179</v>
      </c>
      <c r="AL20" s="103">
        <v>194</v>
      </c>
      <c r="AM20" s="103">
        <v>156</v>
      </c>
      <c r="AN20" s="103">
        <v>162</v>
      </c>
      <c r="AO20" s="103">
        <v>163</v>
      </c>
      <c r="AP20" s="103">
        <v>177</v>
      </c>
      <c r="AQ20" s="103">
        <v>137</v>
      </c>
      <c r="AR20" s="103">
        <v>147</v>
      </c>
      <c r="AS20" s="103">
        <v>183</v>
      </c>
      <c r="AT20" s="103">
        <v>189</v>
      </c>
      <c r="AU20" s="103">
        <v>171</v>
      </c>
      <c r="AV20" s="103">
        <v>154</v>
      </c>
      <c r="AW20" s="103">
        <v>181</v>
      </c>
      <c r="AX20" s="103">
        <v>165</v>
      </c>
      <c r="AY20" s="103">
        <v>175</v>
      </c>
      <c r="AZ20" s="103">
        <v>162</v>
      </c>
      <c r="BA20" s="103">
        <v>146</v>
      </c>
      <c r="BB20" s="103">
        <v>159</v>
      </c>
      <c r="BC20" s="103">
        <v>122</v>
      </c>
      <c r="BD20" s="103">
        <v>132</v>
      </c>
      <c r="BE20" s="103">
        <v>149</v>
      </c>
      <c r="BF20" s="103">
        <v>193</v>
      </c>
      <c r="BG20" s="103">
        <v>181</v>
      </c>
      <c r="BH20" s="103">
        <v>201</v>
      </c>
      <c r="BI20" s="134">
        <v>169</v>
      </c>
      <c r="BJ20" s="135">
        <v>182</v>
      </c>
      <c r="BK20" s="135">
        <v>139</v>
      </c>
      <c r="BL20" s="135">
        <v>126</v>
      </c>
      <c r="BM20" s="135">
        <v>181</v>
      </c>
      <c r="BN20" s="135">
        <v>156</v>
      </c>
      <c r="BO20" s="135">
        <v>180</v>
      </c>
      <c r="BP20" s="135">
        <v>141</v>
      </c>
      <c r="BQ20" s="135">
        <v>143</v>
      </c>
      <c r="BR20" s="33">
        <v>138</v>
      </c>
      <c r="BS20" s="33">
        <v>225</v>
      </c>
      <c r="BT20" s="33">
        <v>146</v>
      </c>
      <c r="BU20" s="33">
        <v>154</v>
      </c>
      <c r="BV20" s="33"/>
      <c r="BW20" s="33"/>
      <c r="BX20" s="33"/>
      <c r="BY20" s="33"/>
      <c r="BZ20" s="33"/>
      <c r="CA20" s="33"/>
      <c r="CB20" s="33"/>
      <c r="CC20" s="33"/>
      <c r="CD20" s="104"/>
      <c r="CE20" s="104"/>
      <c r="CF20" s="104"/>
      <c r="CG20" s="104"/>
      <c r="CH20" s="104"/>
      <c r="CI20" s="33"/>
      <c r="CJ20" s="33"/>
      <c r="CK20" s="33"/>
      <c r="CL20" s="33"/>
      <c r="CM20" s="33"/>
      <c r="CN20" s="33"/>
      <c r="CO20" s="33"/>
      <c r="CP20" s="33"/>
      <c r="CQ20" s="34"/>
      <c r="CR20" s="34"/>
      <c r="CS20" s="34"/>
      <c r="CT20" s="34"/>
      <c r="CU20" s="34"/>
      <c r="CV20" s="34"/>
      <c r="CW20" s="34"/>
      <c r="CX20" s="34"/>
      <c r="CY20" s="34"/>
      <c r="CZ20" s="127"/>
      <c r="DA20" s="127"/>
    </row>
    <row r="21" spans="1:105" s="35" customFormat="1" ht="15.75">
      <c r="A21" s="138">
        <v>18</v>
      </c>
      <c r="B21" s="110">
        <v>27</v>
      </c>
      <c r="C21" s="110">
        <v>27</v>
      </c>
      <c r="D21" s="110">
        <v>23</v>
      </c>
      <c r="E21" s="110">
        <v>22</v>
      </c>
      <c r="F21" s="27">
        <f t="shared" si="0"/>
        <v>26</v>
      </c>
      <c r="G21" s="28" t="s">
        <v>22</v>
      </c>
      <c r="H21" s="29" t="s">
        <v>17</v>
      </c>
      <c r="I21" s="40">
        <f t="shared" si="1"/>
        <v>167.86</v>
      </c>
      <c r="J21" s="30">
        <f t="shared" si="2"/>
        <v>167</v>
      </c>
      <c r="K21" s="137">
        <f t="shared" si="3"/>
        <v>50</v>
      </c>
      <c r="L21" s="155">
        <v>116</v>
      </c>
      <c r="M21" s="54">
        <v>182</v>
      </c>
      <c r="N21" s="54">
        <v>153</v>
      </c>
      <c r="O21" s="54">
        <v>123</v>
      </c>
      <c r="P21" s="54">
        <v>188</v>
      </c>
      <c r="Q21" s="54">
        <v>130</v>
      </c>
      <c r="R21" s="54">
        <v>118</v>
      </c>
      <c r="S21" s="54">
        <v>178</v>
      </c>
      <c r="T21" s="103">
        <v>185</v>
      </c>
      <c r="U21" s="103">
        <v>166</v>
      </c>
      <c r="V21" s="103">
        <v>163</v>
      </c>
      <c r="W21" s="103">
        <v>153</v>
      </c>
      <c r="X21" s="103">
        <v>181</v>
      </c>
      <c r="Y21" s="103">
        <v>214</v>
      </c>
      <c r="Z21" s="103">
        <v>155</v>
      </c>
      <c r="AA21" s="103">
        <v>155</v>
      </c>
      <c r="AB21" s="103">
        <v>178</v>
      </c>
      <c r="AC21" s="103">
        <v>148</v>
      </c>
      <c r="AD21" s="103">
        <v>163</v>
      </c>
      <c r="AE21" s="103">
        <v>180</v>
      </c>
      <c r="AF21" s="103">
        <v>181</v>
      </c>
      <c r="AG21" s="103">
        <v>159</v>
      </c>
      <c r="AH21" s="103">
        <v>168</v>
      </c>
      <c r="AI21" s="103">
        <v>146</v>
      </c>
      <c r="AJ21" s="103">
        <v>188</v>
      </c>
      <c r="AK21" s="103">
        <v>182</v>
      </c>
      <c r="AL21" s="103">
        <v>190</v>
      </c>
      <c r="AM21" s="103">
        <v>178</v>
      </c>
      <c r="AN21" s="103">
        <v>196</v>
      </c>
      <c r="AO21" s="103">
        <v>161</v>
      </c>
      <c r="AP21" s="103">
        <v>161</v>
      </c>
      <c r="AQ21" s="103">
        <v>185</v>
      </c>
      <c r="AR21" s="103">
        <v>166</v>
      </c>
      <c r="AS21" s="103">
        <v>246</v>
      </c>
      <c r="AT21" s="103">
        <v>181</v>
      </c>
      <c r="AU21" s="103">
        <v>163</v>
      </c>
      <c r="AV21" s="103">
        <v>164</v>
      </c>
      <c r="AW21" s="103">
        <v>153</v>
      </c>
      <c r="AX21" s="103">
        <v>157</v>
      </c>
      <c r="AY21" s="103">
        <v>182</v>
      </c>
      <c r="AZ21" s="103">
        <v>136</v>
      </c>
      <c r="BA21" s="103">
        <v>178</v>
      </c>
      <c r="BB21" s="103">
        <v>171</v>
      </c>
      <c r="BC21" s="103">
        <v>149</v>
      </c>
      <c r="BD21" s="103">
        <v>165</v>
      </c>
      <c r="BE21" s="103">
        <v>137</v>
      </c>
      <c r="BF21" s="103">
        <v>166</v>
      </c>
      <c r="BG21" s="103">
        <v>185</v>
      </c>
      <c r="BH21" s="103">
        <v>180</v>
      </c>
      <c r="BI21" s="134">
        <v>190</v>
      </c>
      <c r="BJ21" s="135">
        <v>147</v>
      </c>
      <c r="BK21" s="135">
        <v>184</v>
      </c>
      <c r="BL21" s="135">
        <v>187</v>
      </c>
      <c r="BM21" s="135">
        <v>198</v>
      </c>
      <c r="BN21" s="135">
        <v>145</v>
      </c>
      <c r="BO21" s="135">
        <v>162</v>
      </c>
      <c r="BP21" s="135">
        <v>183</v>
      </c>
      <c r="BQ21" s="135">
        <v>212</v>
      </c>
      <c r="BR21" s="33">
        <v>115</v>
      </c>
      <c r="BS21" s="33">
        <v>205</v>
      </c>
      <c r="BT21" s="33">
        <v>139</v>
      </c>
      <c r="BU21" s="33">
        <v>158</v>
      </c>
      <c r="BV21" s="33">
        <v>165</v>
      </c>
      <c r="BW21" s="33">
        <v>169</v>
      </c>
      <c r="BX21" s="33">
        <v>144</v>
      </c>
      <c r="BY21" s="33">
        <v>182</v>
      </c>
      <c r="BZ21" s="33">
        <v>122</v>
      </c>
      <c r="CA21" s="33">
        <v>144</v>
      </c>
      <c r="CB21" s="33">
        <v>166</v>
      </c>
      <c r="CC21" s="33">
        <v>142</v>
      </c>
      <c r="CD21" s="104">
        <v>144</v>
      </c>
      <c r="CE21" s="104">
        <v>110</v>
      </c>
      <c r="CF21" s="104">
        <v>148</v>
      </c>
      <c r="CG21" s="104">
        <v>127</v>
      </c>
      <c r="CH21" s="104">
        <v>170</v>
      </c>
      <c r="CI21" s="33">
        <v>182</v>
      </c>
      <c r="CJ21" s="33">
        <v>159</v>
      </c>
      <c r="CK21" s="33">
        <v>181</v>
      </c>
      <c r="CL21" s="33">
        <v>136</v>
      </c>
      <c r="CM21" s="34">
        <v>174</v>
      </c>
      <c r="CN21" s="34">
        <v>187</v>
      </c>
      <c r="CO21" s="34">
        <v>186</v>
      </c>
      <c r="CP21" s="34">
        <v>158</v>
      </c>
      <c r="CQ21" s="34">
        <v>216</v>
      </c>
      <c r="CR21" s="34"/>
      <c r="CS21" s="34"/>
      <c r="CT21" s="34"/>
      <c r="CU21" s="34"/>
      <c r="CV21" s="34"/>
      <c r="CW21" s="34"/>
      <c r="CX21" s="34"/>
      <c r="CY21" s="34"/>
      <c r="CZ21" s="127"/>
      <c r="DA21" s="127"/>
    </row>
    <row r="22" spans="1:105" s="35" customFormat="1" ht="15.75">
      <c r="A22" s="138">
        <v>19</v>
      </c>
      <c r="B22" s="110">
        <v>18</v>
      </c>
      <c r="C22" s="110">
        <v>16</v>
      </c>
      <c r="D22" s="110">
        <v>15</v>
      </c>
      <c r="E22" s="110">
        <v>14</v>
      </c>
      <c r="F22" s="27">
        <f t="shared" si="0"/>
        <v>13</v>
      </c>
      <c r="G22" s="28" t="s">
        <v>23</v>
      </c>
      <c r="H22" s="29" t="s">
        <v>6</v>
      </c>
      <c r="I22" s="40">
        <f t="shared" si="1"/>
        <v>183.76</v>
      </c>
      <c r="J22" s="30">
        <f t="shared" si="2"/>
        <v>183</v>
      </c>
      <c r="K22" s="137">
        <f t="shared" si="3"/>
        <v>50</v>
      </c>
      <c r="L22" s="155">
        <v>162</v>
      </c>
      <c r="M22" s="54">
        <v>206</v>
      </c>
      <c r="N22" s="54">
        <v>213</v>
      </c>
      <c r="O22" s="54">
        <v>183</v>
      </c>
      <c r="P22" s="54">
        <v>192</v>
      </c>
      <c r="Q22" s="54">
        <v>197</v>
      </c>
      <c r="R22" s="54">
        <v>196</v>
      </c>
      <c r="S22" s="54">
        <v>178</v>
      </c>
      <c r="T22" s="103">
        <v>150</v>
      </c>
      <c r="U22" s="103">
        <v>203</v>
      </c>
      <c r="V22" s="103">
        <v>200</v>
      </c>
      <c r="W22" s="103">
        <v>167</v>
      </c>
      <c r="X22" s="103">
        <v>190</v>
      </c>
      <c r="Y22" s="103">
        <v>130</v>
      </c>
      <c r="Z22" s="103">
        <v>170</v>
      </c>
      <c r="AA22" s="103">
        <v>179</v>
      </c>
      <c r="AB22" s="103">
        <v>168</v>
      </c>
      <c r="AC22" s="103">
        <v>203</v>
      </c>
      <c r="AD22" s="103">
        <v>140</v>
      </c>
      <c r="AE22" s="103">
        <v>177</v>
      </c>
      <c r="AF22" s="103">
        <v>205</v>
      </c>
      <c r="AG22" s="103">
        <v>182</v>
      </c>
      <c r="AH22" s="103">
        <v>207</v>
      </c>
      <c r="AI22" s="103">
        <v>205</v>
      </c>
      <c r="AJ22" s="103">
        <v>175</v>
      </c>
      <c r="AK22" s="103">
        <v>152</v>
      </c>
      <c r="AL22" s="103">
        <v>188</v>
      </c>
      <c r="AM22" s="103">
        <v>209</v>
      </c>
      <c r="AN22" s="103">
        <v>179</v>
      </c>
      <c r="AO22" s="103">
        <v>178</v>
      </c>
      <c r="AP22" s="103">
        <v>179</v>
      </c>
      <c r="AQ22" s="103">
        <v>191</v>
      </c>
      <c r="AR22" s="103">
        <v>181</v>
      </c>
      <c r="AS22" s="103">
        <v>174</v>
      </c>
      <c r="AT22" s="103">
        <v>212</v>
      </c>
      <c r="AU22" s="103">
        <v>178</v>
      </c>
      <c r="AV22" s="103">
        <v>173</v>
      </c>
      <c r="AW22" s="103">
        <v>164</v>
      </c>
      <c r="AX22" s="103">
        <v>181</v>
      </c>
      <c r="AY22" s="103">
        <v>214</v>
      </c>
      <c r="AZ22" s="103">
        <v>194</v>
      </c>
      <c r="BA22" s="103">
        <v>269</v>
      </c>
      <c r="BB22" s="103">
        <v>144</v>
      </c>
      <c r="BC22" s="103">
        <v>219</v>
      </c>
      <c r="BD22" s="103">
        <v>207</v>
      </c>
      <c r="BE22" s="103">
        <v>158</v>
      </c>
      <c r="BF22" s="103">
        <v>167</v>
      </c>
      <c r="BG22" s="103">
        <v>161</v>
      </c>
      <c r="BH22" s="103">
        <v>178</v>
      </c>
      <c r="BI22" s="134">
        <v>160</v>
      </c>
      <c r="BJ22" s="135">
        <v>184</v>
      </c>
      <c r="BK22" s="135">
        <v>181</v>
      </c>
      <c r="BL22" s="135">
        <v>137</v>
      </c>
      <c r="BM22" s="135">
        <v>182</v>
      </c>
      <c r="BN22" s="135">
        <v>170</v>
      </c>
      <c r="BO22" s="135">
        <v>160</v>
      </c>
      <c r="BP22" s="135">
        <v>216</v>
      </c>
      <c r="BQ22" s="135">
        <v>242</v>
      </c>
      <c r="BR22" s="33">
        <v>154</v>
      </c>
      <c r="BS22" s="33">
        <v>158</v>
      </c>
      <c r="BT22" s="33">
        <v>158</v>
      </c>
      <c r="BU22" s="33">
        <v>140</v>
      </c>
      <c r="BV22" s="33">
        <v>158</v>
      </c>
      <c r="BW22" s="33">
        <v>199</v>
      </c>
      <c r="BX22" s="33">
        <v>182</v>
      </c>
      <c r="BY22" s="33">
        <v>139</v>
      </c>
      <c r="BZ22" s="33">
        <v>159</v>
      </c>
      <c r="CA22" s="33">
        <v>191</v>
      </c>
      <c r="CB22" s="33">
        <v>193</v>
      </c>
      <c r="CC22" s="33">
        <v>233</v>
      </c>
      <c r="CD22" s="104">
        <v>144</v>
      </c>
      <c r="CE22" s="104">
        <v>165</v>
      </c>
      <c r="CF22" s="104">
        <v>183</v>
      </c>
      <c r="CG22" s="104">
        <v>200</v>
      </c>
      <c r="CH22" s="104">
        <v>159</v>
      </c>
      <c r="CI22" s="33">
        <v>204</v>
      </c>
      <c r="CJ22" s="33">
        <v>172</v>
      </c>
      <c r="CK22" s="33">
        <v>167</v>
      </c>
      <c r="CL22" s="33">
        <v>160</v>
      </c>
      <c r="CM22" s="33">
        <v>151</v>
      </c>
      <c r="CN22" s="33">
        <v>139</v>
      </c>
      <c r="CO22" s="33">
        <v>170</v>
      </c>
      <c r="CP22" s="33">
        <v>154</v>
      </c>
      <c r="CQ22" s="33">
        <v>193</v>
      </c>
      <c r="CR22" s="33">
        <v>163</v>
      </c>
      <c r="CS22" s="33">
        <v>211</v>
      </c>
      <c r="CT22" s="33">
        <v>182</v>
      </c>
      <c r="CU22" s="34">
        <v>120</v>
      </c>
      <c r="CV22" s="34">
        <v>147</v>
      </c>
      <c r="CW22" s="34">
        <v>169</v>
      </c>
      <c r="CX22" s="34">
        <v>137</v>
      </c>
      <c r="CY22" s="34">
        <v>176</v>
      </c>
      <c r="CZ22" s="127"/>
      <c r="DA22" s="127"/>
    </row>
    <row r="23" spans="1:105" s="35" customFormat="1" ht="15.75">
      <c r="A23" s="138">
        <v>20</v>
      </c>
      <c r="B23" s="110">
        <v>19</v>
      </c>
      <c r="C23" s="110">
        <v>24</v>
      </c>
      <c r="D23" s="110">
        <v>25</v>
      </c>
      <c r="E23" s="110">
        <v>24</v>
      </c>
      <c r="F23" s="27">
        <f t="shared" si="0"/>
        <v>24</v>
      </c>
      <c r="G23" s="28" t="s">
        <v>24</v>
      </c>
      <c r="H23" s="29" t="s">
        <v>6</v>
      </c>
      <c r="I23" s="40">
        <f t="shared" si="1"/>
        <v>170.12</v>
      </c>
      <c r="J23" s="30">
        <f t="shared" si="2"/>
        <v>170</v>
      </c>
      <c r="K23" s="137">
        <f t="shared" si="3"/>
        <v>50</v>
      </c>
      <c r="L23" s="155">
        <v>204</v>
      </c>
      <c r="M23" s="54">
        <v>162</v>
      </c>
      <c r="N23" s="54">
        <v>163</v>
      </c>
      <c r="O23" s="54">
        <v>204</v>
      </c>
      <c r="P23" s="54">
        <v>150</v>
      </c>
      <c r="Q23" s="54">
        <v>150</v>
      </c>
      <c r="R23" s="54">
        <v>150</v>
      </c>
      <c r="S23" s="54">
        <v>150</v>
      </c>
      <c r="T23" s="103">
        <v>174</v>
      </c>
      <c r="U23" s="103">
        <v>150</v>
      </c>
      <c r="V23" s="103">
        <v>230</v>
      </c>
      <c r="W23" s="103">
        <v>197</v>
      </c>
      <c r="X23" s="103">
        <v>178</v>
      </c>
      <c r="Y23" s="103">
        <v>144</v>
      </c>
      <c r="Z23" s="103">
        <v>185</v>
      </c>
      <c r="AA23" s="103">
        <v>166</v>
      </c>
      <c r="AB23" s="103">
        <v>187</v>
      </c>
      <c r="AC23" s="103">
        <v>169</v>
      </c>
      <c r="AD23" s="103">
        <v>142</v>
      </c>
      <c r="AE23" s="103">
        <v>161</v>
      </c>
      <c r="AF23" s="103">
        <v>200</v>
      </c>
      <c r="AG23" s="103">
        <v>210</v>
      </c>
      <c r="AH23" s="103">
        <v>135</v>
      </c>
      <c r="AI23" s="103">
        <v>156</v>
      </c>
      <c r="AJ23" s="103">
        <v>179</v>
      </c>
      <c r="AK23" s="103">
        <v>122</v>
      </c>
      <c r="AL23" s="103">
        <v>130</v>
      </c>
      <c r="AM23" s="103">
        <v>124</v>
      </c>
      <c r="AN23" s="103">
        <v>134</v>
      </c>
      <c r="AO23" s="103">
        <v>166</v>
      </c>
      <c r="AP23" s="103">
        <v>202</v>
      </c>
      <c r="AQ23" s="103">
        <v>203</v>
      </c>
      <c r="AR23" s="103">
        <v>136</v>
      </c>
      <c r="AS23" s="103">
        <v>196</v>
      </c>
      <c r="AT23" s="103">
        <v>180</v>
      </c>
      <c r="AU23" s="103">
        <v>162</v>
      </c>
      <c r="AV23" s="103">
        <v>177</v>
      </c>
      <c r="AW23" s="103">
        <v>148</v>
      </c>
      <c r="AX23" s="103">
        <v>183</v>
      </c>
      <c r="AY23" s="103">
        <v>182</v>
      </c>
      <c r="AZ23" s="103">
        <v>195</v>
      </c>
      <c r="BA23" s="103">
        <v>159</v>
      </c>
      <c r="BB23" s="103">
        <v>156</v>
      </c>
      <c r="BC23" s="103">
        <v>201</v>
      </c>
      <c r="BD23" s="103">
        <v>231</v>
      </c>
      <c r="BE23" s="103">
        <v>179</v>
      </c>
      <c r="BF23" s="103">
        <v>145</v>
      </c>
      <c r="BG23" s="103">
        <v>165</v>
      </c>
      <c r="BH23" s="103">
        <v>134</v>
      </c>
      <c r="BI23" s="134">
        <v>200</v>
      </c>
      <c r="BJ23" s="135">
        <v>158</v>
      </c>
      <c r="BK23" s="135">
        <v>195</v>
      </c>
      <c r="BL23" s="135">
        <v>140</v>
      </c>
      <c r="BM23" s="135">
        <v>158</v>
      </c>
      <c r="BN23" s="135">
        <v>133</v>
      </c>
      <c r="BO23" s="135">
        <v>216</v>
      </c>
      <c r="BP23" s="135">
        <v>150</v>
      </c>
      <c r="BQ23" s="135">
        <v>187</v>
      </c>
      <c r="BR23" s="33">
        <v>153</v>
      </c>
      <c r="BS23" s="33">
        <v>201</v>
      </c>
      <c r="BT23" s="33">
        <v>197</v>
      </c>
      <c r="BU23" s="33">
        <v>136</v>
      </c>
      <c r="BV23" s="33">
        <v>160</v>
      </c>
      <c r="BW23" s="33">
        <v>151</v>
      </c>
      <c r="BX23" s="33">
        <v>164</v>
      </c>
      <c r="BY23" s="33">
        <v>164</v>
      </c>
      <c r="BZ23" s="33">
        <v>192</v>
      </c>
      <c r="CA23" s="33">
        <v>137</v>
      </c>
      <c r="CB23" s="33">
        <v>136</v>
      </c>
      <c r="CC23" s="33">
        <v>195</v>
      </c>
      <c r="CD23" s="104">
        <v>176</v>
      </c>
      <c r="CE23" s="104">
        <v>167</v>
      </c>
      <c r="CF23" s="104">
        <v>145</v>
      </c>
      <c r="CG23" s="104">
        <v>269</v>
      </c>
      <c r="CH23" s="104">
        <v>238</v>
      </c>
      <c r="CI23" s="33">
        <v>222</v>
      </c>
      <c r="CJ23" s="33">
        <v>195</v>
      </c>
      <c r="CK23" s="33">
        <v>166</v>
      </c>
      <c r="CL23" s="33">
        <v>194</v>
      </c>
      <c r="CM23" s="33">
        <v>167</v>
      </c>
      <c r="CN23" s="33">
        <v>221</v>
      </c>
      <c r="CO23" s="33">
        <v>198</v>
      </c>
      <c r="CP23" s="33">
        <v>169</v>
      </c>
      <c r="CQ23" s="33">
        <v>173</v>
      </c>
      <c r="CR23" s="33">
        <v>202</v>
      </c>
      <c r="CS23" s="33">
        <v>157</v>
      </c>
      <c r="CT23" s="33">
        <v>133</v>
      </c>
      <c r="CU23" s="34">
        <v>192</v>
      </c>
      <c r="CV23" s="34">
        <v>164</v>
      </c>
      <c r="CW23" s="34">
        <v>125</v>
      </c>
      <c r="CX23" s="34">
        <v>151</v>
      </c>
      <c r="CY23" s="34">
        <v>161</v>
      </c>
      <c r="CZ23" s="127"/>
      <c r="DA23" s="127"/>
    </row>
    <row r="24" spans="1:105" s="35" customFormat="1" ht="15.75">
      <c r="A24" s="138">
        <v>21</v>
      </c>
      <c r="B24" s="110">
        <v>28</v>
      </c>
      <c r="C24" s="110">
        <v>26</v>
      </c>
      <c r="D24" s="110">
        <v>27</v>
      </c>
      <c r="E24" s="110">
        <v>24</v>
      </c>
      <c r="F24" s="27">
        <f t="shared" si="0"/>
        <v>21</v>
      </c>
      <c r="G24" s="28" t="s">
        <v>25</v>
      </c>
      <c r="H24" s="29" t="s">
        <v>17</v>
      </c>
      <c r="I24" s="40">
        <f t="shared" si="1"/>
        <v>173.66</v>
      </c>
      <c r="J24" s="30">
        <f t="shared" si="2"/>
        <v>173</v>
      </c>
      <c r="K24" s="137">
        <f t="shared" si="3"/>
        <v>50</v>
      </c>
      <c r="L24" s="155">
        <v>159</v>
      </c>
      <c r="M24" s="54">
        <v>171</v>
      </c>
      <c r="N24" s="54">
        <v>170</v>
      </c>
      <c r="O24" s="54">
        <v>170</v>
      </c>
      <c r="P24" s="54">
        <v>155</v>
      </c>
      <c r="Q24" s="54">
        <v>158</v>
      </c>
      <c r="R24" s="54">
        <v>199</v>
      </c>
      <c r="S24" s="54">
        <v>174</v>
      </c>
      <c r="T24" s="103">
        <v>191</v>
      </c>
      <c r="U24" s="103">
        <v>139</v>
      </c>
      <c r="V24" s="103">
        <v>185</v>
      </c>
      <c r="W24" s="103">
        <v>198</v>
      </c>
      <c r="X24" s="103">
        <v>213</v>
      </c>
      <c r="Y24" s="103">
        <v>168</v>
      </c>
      <c r="Z24" s="103">
        <v>155</v>
      </c>
      <c r="AA24" s="103">
        <v>181</v>
      </c>
      <c r="AB24" s="103">
        <v>191</v>
      </c>
      <c r="AC24" s="103">
        <v>201</v>
      </c>
      <c r="AD24" s="103">
        <v>158</v>
      </c>
      <c r="AE24" s="103">
        <v>181</v>
      </c>
      <c r="AF24" s="103">
        <v>136</v>
      </c>
      <c r="AG24" s="103">
        <v>201</v>
      </c>
      <c r="AH24" s="103">
        <v>193</v>
      </c>
      <c r="AI24" s="103">
        <v>167</v>
      </c>
      <c r="AJ24" s="103">
        <v>245</v>
      </c>
      <c r="AK24" s="103">
        <v>140</v>
      </c>
      <c r="AL24" s="103">
        <v>182</v>
      </c>
      <c r="AM24" s="103">
        <v>178</v>
      </c>
      <c r="AN24" s="103">
        <v>133</v>
      </c>
      <c r="AO24" s="103">
        <v>146</v>
      </c>
      <c r="AP24" s="103">
        <v>190</v>
      </c>
      <c r="AQ24" s="103">
        <v>179</v>
      </c>
      <c r="AR24" s="103">
        <v>143</v>
      </c>
      <c r="AS24" s="103">
        <v>202</v>
      </c>
      <c r="AT24" s="103">
        <v>181</v>
      </c>
      <c r="AU24" s="103">
        <v>221</v>
      </c>
      <c r="AV24" s="103">
        <v>168</v>
      </c>
      <c r="AW24" s="103">
        <v>168</v>
      </c>
      <c r="AX24" s="103">
        <v>148</v>
      </c>
      <c r="AY24" s="103">
        <v>218</v>
      </c>
      <c r="AZ24" s="103">
        <v>185</v>
      </c>
      <c r="BA24" s="103">
        <v>178</v>
      </c>
      <c r="BB24" s="103">
        <v>149</v>
      </c>
      <c r="BC24" s="103">
        <v>154</v>
      </c>
      <c r="BD24" s="103">
        <v>160</v>
      </c>
      <c r="BE24" s="103">
        <v>168</v>
      </c>
      <c r="BF24" s="103">
        <v>139</v>
      </c>
      <c r="BG24" s="103">
        <v>184</v>
      </c>
      <c r="BH24" s="103">
        <v>154</v>
      </c>
      <c r="BI24" s="134">
        <v>156</v>
      </c>
      <c r="BJ24" s="135">
        <v>157</v>
      </c>
      <c r="BK24" s="135">
        <v>117</v>
      </c>
      <c r="BL24" s="135">
        <v>129</v>
      </c>
      <c r="BM24" s="135">
        <v>135</v>
      </c>
      <c r="BN24" s="135">
        <v>173</v>
      </c>
      <c r="BO24" s="135">
        <v>166</v>
      </c>
      <c r="BP24" s="135">
        <v>152</v>
      </c>
      <c r="BQ24" s="135">
        <v>157</v>
      </c>
      <c r="BR24" s="33">
        <v>165</v>
      </c>
      <c r="BS24" s="33">
        <v>168</v>
      </c>
      <c r="BT24" s="33">
        <v>187</v>
      </c>
      <c r="BU24" s="33">
        <v>131</v>
      </c>
      <c r="BV24" s="33">
        <v>157</v>
      </c>
      <c r="BW24" s="33">
        <v>119</v>
      </c>
      <c r="BX24" s="33">
        <v>151</v>
      </c>
      <c r="BY24" s="33">
        <v>138</v>
      </c>
      <c r="BZ24" s="33">
        <v>186</v>
      </c>
      <c r="CA24" s="33">
        <v>177</v>
      </c>
      <c r="CB24" s="33">
        <v>205</v>
      </c>
      <c r="CC24" s="33">
        <v>193</v>
      </c>
      <c r="CD24" s="104">
        <v>157</v>
      </c>
      <c r="CE24" s="104">
        <v>199</v>
      </c>
      <c r="CF24" s="104">
        <v>182</v>
      </c>
      <c r="CG24" s="104">
        <v>193</v>
      </c>
      <c r="CH24" s="104">
        <v>144</v>
      </c>
      <c r="CI24" s="33">
        <v>187</v>
      </c>
      <c r="CJ24" s="33">
        <v>169</v>
      </c>
      <c r="CK24" s="33">
        <v>183</v>
      </c>
      <c r="CL24" s="33">
        <v>167</v>
      </c>
      <c r="CM24" s="33">
        <v>153</v>
      </c>
      <c r="CN24" s="33">
        <v>141</v>
      </c>
      <c r="CO24" s="33">
        <v>155</v>
      </c>
      <c r="CP24" s="33">
        <v>185</v>
      </c>
      <c r="CQ24" s="33">
        <v>161</v>
      </c>
      <c r="CR24" s="33">
        <v>175</v>
      </c>
      <c r="CS24" s="33">
        <v>151</v>
      </c>
      <c r="CT24" s="33">
        <v>187</v>
      </c>
      <c r="CU24" s="34">
        <v>186</v>
      </c>
      <c r="CV24" s="34">
        <v>202</v>
      </c>
      <c r="CW24" s="34">
        <v>194</v>
      </c>
      <c r="CX24" s="34">
        <v>206</v>
      </c>
      <c r="CY24" s="34">
        <v>159</v>
      </c>
      <c r="CZ24" s="127"/>
      <c r="DA24" s="127"/>
    </row>
    <row r="25" spans="1:105" s="35" customFormat="1" ht="15.75">
      <c r="A25" s="138"/>
      <c r="B25" s="110">
        <v>20</v>
      </c>
      <c r="C25" s="110">
        <v>18</v>
      </c>
      <c r="D25" s="110">
        <v>17</v>
      </c>
      <c r="E25" s="110">
        <v>19</v>
      </c>
      <c r="F25" s="27">
        <f t="shared" si="0"/>
        <v>18</v>
      </c>
      <c r="G25" s="28" t="s">
        <v>26</v>
      </c>
      <c r="H25" s="29" t="s">
        <v>6</v>
      </c>
      <c r="I25" s="40">
        <f t="shared" si="1"/>
        <v>177.96</v>
      </c>
      <c r="J25" s="30">
        <f t="shared" si="2"/>
        <v>177</v>
      </c>
      <c r="K25" s="137">
        <f t="shared" si="3"/>
        <v>50</v>
      </c>
      <c r="L25" s="155">
        <v>160</v>
      </c>
      <c r="M25" s="54">
        <v>182</v>
      </c>
      <c r="N25" s="54">
        <v>187</v>
      </c>
      <c r="O25" s="54">
        <v>181</v>
      </c>
      <c r="P25" s="54">
        <v>171</v>
      </c>
      <c r="Q25" s="54">
        <v>190</v>
      </c>
      <c r="R25" s="54">
        <v>178</v>
      </c>
      <c r="S25" s="54">
        <v>215</v>
      </c>
      <c r="T25" s="103">
        <v>181</v>
      </c>
      <c r="U25" s="103">
        <v>147</v>
      </c>
      <c r="V25" s="103">
        <v>180</v>
      </c>
      <c r="W25" s="103">
        <v>148</v>
      </c>
      <c r="X25" s="103">
        <v>168</v>
      </c>
      <c r="Y25" s="103">
        <v>204</v>
      </c>
      <c r="Z25" s="103">
        <v>157</v>
      </c>
      <c r="AA25" s="103">
        <v>198</v>
      </c>
      <c r="AB25" s="103">
        <v>200</v>
      </c>
      <c r="AC25" s="103">
        <v>226</v>
      </c>
      <c r="AD25" s="103">
        <v>173</v>
      </c>
      <c r="AE25" s="103">
        <v>145</v>
      </c>
      <c r="AF25" s="103">
        <v>164</v>
      </c>
      <c r="AG25" s="103">
        <v>183</v>
      </c>
      <c r="AH25" s="103">
        <v>170</v>
      </c>
      <c r="AI25" s="103">
        <v>193</v>
      </c>
      <c r="AJ25" s="103">
        <v>176</v>
      </c>
      <c r="AK25" s="103">
        <v>172</v>
      </c>
      <c r="AL25" s="103">
        <v>195</v>
      </c>
      <c r="AM25" s="103">
        <v>177</v>
      </c>
      <c r="AN25" s="103">
        <v>178</v>
      </c>
      <c r="AO25" s="103">
        <v>169</v>
      </c>
      <c r="AP25" s="103">
        <v>153</v>
      </c>
      <c r="AQ25" s="103">
        <v>211</v>
      </c>
      <c r="AR25" s="103">
        <v>158</v>
      </c>
      <c r="AS25" s="103">
        <v>177</v>
      </c>
      <c r="AT25" s="103">
        <v>211</v>
      </c>
      <c r="AU25" s="103">
        <v>144</v>
      </c>
      <c r="AV25" s="103">
        <v>247</v>
      </c>
      <c r="AW25" s="103">
        <v>146</v>
      </c>
      <c r="AX25" s="103">
        <v>144</v>
      </c>
      <c r="AY25" s="103">
        <v>164</v>
      </c>
      <c r="AZ25" s="103">
        <v>135</v>
      </c>
      <c r="BA25" s="103">
        <v>124</v>
      </c>
      <c r="BB25" s="103">
        <v>148</v>
      </c>
      <c r="BC25" s="103">
        <v>222</v>
      </c>
      <c r="BD25" s="103">
        <v>210</v>
      </c>
      <c r="BE25" s="103">
        <v>211</v>
      </c>
      <c r="BF25" s="103">
        <v>160</v>
      </c>
      <c r="BG25" s="103">
        <v>202</v>
      </c>
      <c r="BH25" s="103">
        <v>202</v>
      </c>
      <c r="BI25" s="134">
        <v>161</v>
      </c>
      <c r="BJ25" s="135">
        <v>213</v>
      </c>
      <c r="BK25" s="135">
        <v>128</v>
      </c>
      <c r="BL25" s="135">
        <v>159</v>
      </c>
      <c r="BM25" s="135">
        <v>177</v>
      </c>
      <c r="BN25" s="135">
        <v>191</v>
      </c>
      <c r="BO25" s="135">
        <v>192</v>
      </c>
      <c r="BP25" s="135">
        <v>138</v>
      </c>
      <c r="BQ25" s="135">
        <v>191</v>
      </c>
      <c r="BR25" s="33">
        <v>172</v>
      </c>
      <c r="BS25" s="33">
        <v>176</v>
      </c>
      <c r="BT25" s="33">
        <v>209</v>
      </c>
      <c r="BU25" s="33">
        <v>193</v>
      </c>
      <c r="BV25" s="33">
        <v>146</v>
      </c>
      <c r="BW25" s="33">
        <v>178</v>
      </c>
      <c r="BX25" s="33">
        <v>183</v>
      </c>
      <c r="BY25" s="33">
        <v>171</v>
      </c>
      <c r="BZ25" s="104">
        <v>165</v>
      </c>
      <c r="CA25" s="104">
        <v>224</v>
      </c>
      <c r="CB25" s="104">
        <v>212</v>
      </c>
      <c r="CC25" s="104">
        <v>146</v>
      </c>
      <c r="CD25" s="104">
        <v>171</v>
      </c>
      <c r="CE25" s="33">
        <v>172</v>
      </c>
      <c r="CF25" s="33">
        <v>175</v>
      </c>
      <c r="CG25" s="33">
        <v>163</v>
      </c>
      <c r="CH25" s="33">
        <v>151</v>
      </c>
      <c r="CI25" s="33">
        <v>183</v>
      </c>
      <c r="CJ25" s="33">
        <v>171</v>
      </c>
      <c r="CK25" s="33">
        <v>161</v>
      </c>
      <c r="CL25" s="33">
        <v>169</v>
      </c>
      <c r="CM25" s="33">
        <v>190</v>
      </c>
      <c r="CN25" s="33">
        <v>160</v>
      </c>
      <c r="CO25" s="33">
        <v>146</v>
      </c>
      <c r="CP25" s="33">
        <v>226</v>
      </c>
      <c r="CQ25" s="34">
        <v>181</v>
      </c>
      <c r="CR25" s="34">
        <v>154</v>
      </c>
      <c r="CS25" s="34">
        <v>192</v>
      </c>
      <c r="CT25" s="34">
        <v>173</v>
      </c>
      <c r="CU25" s="34">
        <v>207</v>
      </c>
      <c r="CV25" s="127"/>
      <c r="CW25" s="127"/>
      <c r="CX25" s="127"/>
      <c r="CY25" s="127"/>
      <c r="CZ25" s="127"/>
      <c r="DA25" s="127"/>
    </row>
    <row r="26" spans="1:105" s="35" customFormat="1" ht="15.75">
      <c r="A26" s="138">
        <v>22</v>
      </c>
      <c r="B26" s="110">
        <v>10</v>
      </c>
      <c r="C26" s="110">
        <v>7</v>
      </c>
      <c r="D26" s="110">
        <v>7</v>
      </c>
      <c r="E26" s="110">
        <v>8</v>
      </c>
      <c r="F26" s="27">
        <f t="shared" si="0"/>
        <v>11</v>
      </c>
      <c r="G26" s="28" t="s">
        <v>27</v>
      </c>
      <c r="H26" s="29" t="s">
        <v>6</v>
      </c>
      <c r="I26" s="40">
        <f t="shared" si="1"/>
        <v>186.18</v>
      </c>
      <c r="J26" s="30">
        <f t="shared" si="2"/>
        <v>186</v>
      </c>
      <c r="K26" s="137">
        <f t="shared" si="3"/>
        <v>50</v>
      </c>
      <c r="L26" s="155">
        <v>169</v>
      </c>
      <c r="M26" s="54">
        <v>183</v>
      </c>
      <c r="N26" s="54">
        <v>160</v>
      </c>
      <c r="O26" s="54">
        <v>159</v>
      </c>
      <c r="P26" s="54">
        <v>215</v>
      </c>
      <c r="Q26" s="54">
        <v>192</v>
      </c>
      <c r="R26" s="54">
        <v>214</v>
      </c>
      <c r="S26" s="54">
        <v>244</v>
      </c>
      <c r="T26" s="103">
        <v>194</v>
      </c>
      <c r="U26" s="103">
        <v>177</v>
      </c>
      <c r="V26" s="103">
        <v>216</v>
      </c>
      <c r="W26" s="103">
        <v>163</v>
      </c>
      <c r="X26" s="103">
        <v>125</v>
      </c>
      <c r="Y26" s="103">
        <v>188</v>
      </c>
      <c r="Z26" s="103">
        <v>191</v>
      </c>
      <c r="AA26" s="103">
        <v>213</v>
      </c>
      <c r="AB26" s="103">
        <v>178</v>
      </c>
      <c r="AC26" s="103">
        <v>173</v>
      </c>
      <c r="AD26" s="103">
        <v>190</v>
      </c>
      <c r="AE26" s="103">
        <v>188</v>
      </c>
      <c r="AF26" s="103">
        <v>188</v>
      </c>
      <c r="AG26" s="103">
        <v>213</v>
      </c>
      <c r="AH26" s="103">
        <v>167</v>
      </c>
      <c r="AI26" s="103">
        <v>169</v>
      </c>
      <c r="AJ26" s="103">
        <v>180</v>
      </c>
      <c r="AK26" s="103">
        <v>197</v>
      </c>
      <c r="AL26" s="103">
        <v>211</v>
      </c>
      <c r="AM26" s="103">
        <v>159</v>
      </c>
      <c r="AN26" s="103">
        <v>217</v>
      </c>
      <c r="AO26" s="103">
        <v>236</v>
      </c>
      <c r="AP26" s="103">
        <v>210</v>
      </c>
      <c r="AQ26" s="103">
        <v>202</v>
      </c>
      <c r="AR26" s="103">
        <v>223</v>
      </c>
      <c r="AS26" s="103">
        <v>147</v>
      </c>
      <c r="AT26" s="103">
        <v>214</v>
      </c>
      <c r="AU26" s="103">
        <v>187</v>
      </c>
      <c r="AV26" s="103">
        <v>160</v>
      </c>
      <c r="AW26" s="103">
        <v>166</v>
      </c>
      <c r="AX26" s="103">
        <v>165</v>
      </c>
      <c r="AY26" s="103">
        <v>156</v>
      </c>
      <c r="AZ26" s="103">
        <v>208</v>
      </c>
      <c r="BA26" s="103">
        <v>204</v>
      </c>
      <c r="BB26" s="103">
        <v>190</v>
      </c>
      <c r="BC26" s="103">
        <v>197</v>
      </c>
      <c r="BD26" s="103">
        <v>154</v>
      </c>
      <c r="BE26" s="103">
        <v>142</v>
      </c>
      <c r="BF26" s="103">
        <v>212</v>
      </c>
      <c r="BG26" s="103">
        <v>181</v>
      </c>
      <c r="BH26" s="103">
        <v>167</v>
      </c>
      <c r="BI26" s="134">
        <v>155</v>
      </c>
      <c r="BJ26" s="135">
        <v>254</v>
      </c>
      <c r="BK26" s="135">
        <v>213</v>
      </c>
      <c r="BL26" s="135">
        <v>211</v>
      </c>
      <c r="BM26" s="135">
        <v>225</v>
      </c>
      <c r="BN26" s="135">
        <v>194</v>
      </c>
      <c r="BO26" s="135">
        <v>223</v>
      </c>
      <c r="BP26" s="135">
        <v>190</v>
      </c>
      <c r="BQ26" s="135">
        <v>253</v>
      </c>
      <c r="BR26" s="33">
        <v>230</v>
      </c>
      <c r="BS26" s="33">
        <v>160</v>
      </c>
      <c r="BT26" s="33">
        <v>177</v>
      </c>
      <c r="BU26" s="33">
        <v>176</v>
      </c>
      <c r="BV26" s="33">
        <v>154</v>
      </c>
      <c r="BW26" s="33">
        <v>178</v>
      </c>
      <c r="BX26" s="33">
        <v>247</v>
      </c>
      <c r="BY26" s="33">
        <v>160</v>
      </c>
      <c r="BZ26" s="33">
        <v>150</v>
      </c>
      <c r="CA26" s="33">
        <v>181</v>
      </c>
      <c r="CB26" s="33">
        <v>165</v>
      </c>
      <c r="CC26" s="33">
        <v>194</v>
      </c>
      <c r="CD26" s="104">
        <v>201</v>
      </c>
      <c r="CE26" s="104">
        <v>217</v>
      </c>
      <c r="CF26" s="104">
        <v>200</v>
      </c>
      <c r="CG26" s="104">
        <v>180</v>
      </c>
      <c r="CH26" s="104">
        <v>139</v>
      </c>
      <c r="CI26" s="33">
        <v>140</v>
      </c>
      <c r="CJ26" s="33">
        <v>144</v>
      </c>
      <c r="CK26" s="33">
        <v>149</v>
      </c>
      <c r="CL26" s="33">
        <v>139</v>
      </c>
      <c r="CM26" s="33">
        <v>180</v>
      </c>
      <c r="CN26" s="33">
        <v>173</v>
      </c>
      <c r="CO26" s="33">
        <v>165</v>
      </c>
      <c r="CP26" s="33">
        <v>181</v>
      </c>
      <c r="CQ26" s="34">
        <v>171</v>
      </c>
      <c r="CR26" s="34">
        <v>231</v>
      </c>
      <c r="CS26" s="34">
        <v>151</v>
      </c>
      <c r="CT26" s="34">
        <v>149</v>
      </c>
      <c r="CU26" s="34">
        <v>173</v>
      </c>
      <c r="CV26" s="34"/>
      <c r="CW26" s="34"/>
      <c r="CX26" s="34"/>
      <c r="CY26" s="34"/>
      <c r="CZ26" s="127"/>
      <c r="DA26" s="127"/>
    </row>
    <row r="27" spans="1:105" s="35" customFormat="1" ht="15.75">
      <c r="A27" s="138">
        <v>23</v>
      </c>
      <c r="B27" s="110">
        <v>26</v>
      </c>
      <c r="C27" s="110">
        <v>25</v>
      </c>
      <c r="D27" s="110">
        <v>25</v>
      </c>
      <c r="E27" s="110">
        <v>21</v>
      </c>
      <c r="F27" s="27">
        <f t="shared" si="0"/>
        <v>20</v>
      </c>
      <c r="G27" s="28" t="s">
        <v>28</v>
      </c>
      <c r="H27" s="29" t="s">
        <v>6</v>
      </c>
      <c r="I27" s="40">
        <f t="shared" si="1"/>
        <v>175.12</v>
      </c>
      <c r="J27" s="30">
        <f t="shared" si="2"/>
        <v>175</v>
      </c>
      <c r="K27" s="137">
        <f t="shared" si="3"/>
        <v>50</v>
      </c>
      <c r="L27" s="155">
        <v>177</v>
      </c>
      <c r="M27" s="54">
        <v>226</v>
      </c>
      <c r="N27" s="54">
        <v>187</v>
      </c>
      <c r="O27" s="54">
        <v>151</v>
      </c>
      <c r="P27" s="103">
        <v>241</v>
      </c>
      <c r="Q27" s="103">
        <v>176</v>
      </c>
      <c r="R27" s="103">
        <v>191</v>
      </c>
      <c r="S27" s="103">
        <v>161</v>
      </c>
      <c r="T27" s="103">
        <v>172</v>
      </c>
      <c r="U27" s="103">
        <v>151</v>
      </c>
      <c r="V27" s="103">
        <v>128</v>
      </c>
      <c r="W27" s="103">
        <v>158</v>
      </c>
      <c r="X27" s="103">
        <v>167</v>
      </c>
      <c r="Y27" s="103">
        <v>206</v>
      </c>
      <c r="Z27" s="103">
        <v>126</v>
      </c>
      <c r="AA27" s="103">
        <v>173</v>
      </c>
      <c r="AB27" s="103">
        <v>182</v>
      </c>
      <c r="AC27" s="103">
        <v>222</v>
      </c>
      <c r="AD27" s="103">
        <v>149</v>
      </c>
      <c r="AE27" s="103">
        <v>183</v>
      </c>
      <c r="AF27" s="103">
        <v>191</v>
      </c>
      <c r="AG27" s="103">
        <v>190</v>
      </c>
      <c r="AH27" s="103">
        <v>196</v>
      </c>
      <c r="AI27" s="103">
        <v>137</v>
      </c>
      <c r="AJ27" s="103">
        <v>159</v>
      </c>
      <c r="AK27" s="103">
        <v>179</v>
      </c>
      <c r="AL27" s="103">
        <v>164</v>
      </c>
      <c r="AM27" s="103">
        <v>170</v>
      </c>
      <c r="AN27" s="103">
        <v>207</v>
      </c>
      <c r="AO27" s="103">
        <v>202</v>
      </c>
      <c r="AP27" s="103">
        <v>193</v>
      </c>
      <c r="AQ27" s="103">
        <v>153</v>
      </c>
      <c r="AR27" s="103">
        <v>155</v>
      </c>
      <c r="AS27" s="103">
        <v>176</v>
      </c>
      <c r="AT27" s="103">
        <v>162</v>
      </c>
      <c r="AU27" s="103">
        <v>218</v>
      </c>
      <c r="AV27" s="103">
        <v>180</v>
      </c>
      <c r="AW27" s="103">
        <v>175</v>
      </c>
      <c r="AX27" s="103">
        <v>209</v>
      </c>
      <c r="AY27" s="103">
        <v>158</v>
      </c>
      <c r="AZ27" s="103">
        <v>163</v>
      </c>
      <c r="BA27" s="103">
        <v>200</v>
      </c>
      <c r="BB27" s="103">
        <v>179</v>
      </c>
      <c r="BC27" s="103">
        <v>134</v>
      </c>
      <c r="BD27" s="103">
        <v>155</v>
      </c>
      <c r="BE27" s="103">
        <v>163</v>
      </c>
      <c r="BF27" s="103">
        <v>158</v>
      </c>
      <c r="BG27" s="103">
        <v>174</v>
      </c>
      <c r="BH27" s="103">
        <v>194</v>
      </c>
      <c r="BI27" s="134">
        <v>135</v>
      </c>
      <c r="BJ27" s="135">
        <v>145</v>
      </c>
      <c r="BK27" s="135">
        <v>175</v>
      </c>
      <c r="BL27" s="135">
        <v>191</v>
      </c>
      <c r="BM27" s="135">
        <v>156</v>
      </c>
      <c r="BN27" s="33">
        <v>125</v>
      </c>
      <c r="BO27" s="33">
        <v>101</v>
      </c>
      <c r="BP27" s="33">
        <v>107</v>
      </c>
      <c r="BQ27" s="33">
        <v>155</v>
      </c>
      <c r="BR27" s="33">
        <v>172</v>
      </c>
      <c r="BS27" s="33">
        <v>153</v>
      </c>
      <c r="BT27" s="33">
        <v>132</v>
      </c>
      <c r="BU27" s="33">
        <v>208</v>
      </c>
      <c r="BV27" s="104">
        <v>187</v>
      </c>
      <c r="BW27" s="104">
        <v>165</v>
      </c>
      <c r="BX27" s="104">
        <v>153</v>
      </c>
      <c r="BY27" s="104">
        <v>151</v>
      </c>
      <c r="BZ27" s="104">
        <v>132</v>
      </c>
      <c r="CA27" s="33">
        <v>141</v>
      </c>
      <c r="CB27" s="33">
        <v>226</v>
      </c>
      <c r="CC27" s="33">
        <v>149</v>
      </c>
      <c r="CD27" s="33">
        <v>184</v>
      </c>
      <c r="CE27" s="33">
        <v>209</v>
      </c>
      <c r="CF27" s="33">
        <v>149</v>
      </c>
      <c r="CG27" s="33">
        <v>144</v>
      </c>
      <c r="CH27" s="33">
        <v>174</v>
      </c>
      <c r="CI27" s="34">
        <v>138</v>
      </c>
      <c r="CJ27" s="34">
        <v>159</v>
      </c>
      <c r="CK27" s="34">
        <v>143</v>
      </c>
      <c r="CL27" s="34">
        <v>182</v>
      </c>
      <c r="CM27" s="34">
        <v>203</v>
      </c>
      <c r="CN27" s="34"/>
      <c r="CO27" s="34"/>
      <c r="CP27" s="34"/>
      <c r="CQ27" s="34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 s="35" customFormat="1" ht="15.75">
      <c r="A28" s="138">
        <v>24</v>
      </c>
      <c r="B28" s="110">
        <v>27</v>
      </c>
      <c r="C28" s="110">
        <v>26</v>
      </c>
      <c r="D28" s="110">
        <v>25</v>
      </c>
      <c r="E28" s="110">
        <v>27</v>
      </c>
      <c r="F28" s="27">
        <f t="shared" si="0"/>
        <v>27</v>
      </c>
      <c r="G28" s="28" t="s">
        <v>29</v>
      </c>
      <c r="H28" s="29" t="s">
        <v>6</v>
      </c>
      <c r="I28" s="40">
        <f t="shared" si="1"/>
        <v>166.26</v>
      </c>
      <c r="J28" s="30">
        <f t="shared" si="2"/>
        <v>166</v>
      </c>
      <c r="K28" s="137">
        <f t="shared" si="3"/>
        <v>50</v>
      </c>
      <c r="L28" s="155">
        <v>154</v>
      </c>
      <c r="M28" s="54">
        <v>141</v>
      </c>
      <c r="N28" s="54">
        <v>176</v>
      </c>
      <c r="O28" s="54">
        <v>153</v>
      </c>
      <c r="P28" s="103">
        <v>188</v>
      </c>
      <c r="Q28" s="103">
        <v>179</v>
      </c>
      <c r="R28" s="103">
        <v>128</v>
      </c>
      <c r="S28" s="103">
        <v>160</v>
      </c>
      <c r="T28" s="103">
        <v>171</v>
      </c>
      <c r="U28" s="103">
        <v>167</v>
      </c>
      <c r="V28" s="103">
        <v>180</v>
      </c>
      <c r="W28" s="103">
        <v>211</v>
      </c>
      <c r="X28" s="103">
        <v>135</v>
      </c>
      <c r="Y28" s="103">
        <v>125</v>
      </c>
      <c r="Z28" s="103">
        <v>166</v>
      </c>
      <c r="AA28" s="103">
        <v>168</v>
      </c>
      <c r="AB28" s="103">
        <v>173</v>
      </c>
      <c r="AC28" s="103">
        <v>230</v>
      </c>
      <c r="AD28" s="103">
        <v>191</v>
      </c>
      <c r="AE28" s="103">
        <v>174</v>
      </c>
      <c r="AF28" s="103">
        <v>221</v>
      </c>
      <c r="AG28" s="103">
        <v>159</v>
      </c>
      <c r="AH28" s="103">
        <v>129</v>
      </c>
      <c r="AI28" s="103">
        <v>185</v>
      </c>
      <c r="AJ28" s="103">
        <v>179</v>
      </c>
      <c r="AK28" s="103">
        <v>132</v>
      </c>
      <c r="AL28" s="103">
        <v>137</v>
      </c>
      <c r="AM28" s="103">
        <v>158</v>
      </c>
      <c r="AN28" s="103">
        <v>233</v>
      </c>
      <c r="AO28" s="103">
        <v>182</v>
      </c>
      <c r="AP28" s="103">
        <v>152</v>
      </c>
      <c r="AQ28" s="103">
        <v>133</v>
      </c>
      <c r="AR28" s="103">
        <v>157</v>
      </c>
      <c r="AS28" s="103">
        <v>165</v>
      </c>
      <c r="AT28" s="103">
        <v>195</v>
      </c>
      <c r="AU28" s="103">
        <v>225</v>
      </c>
      <c r="AV28" s="103">
        <v>182</v>
      </c>
      <c r="AW28" s="103">
        <v>173</v>
      </c>
      <c r="AX28" s="103">
        <v>171</v>
      </c>
      <c r="AY28" s="103">
        <v>177</v>
      </c>
      <c r="AZ28" s="103">
        <v>149</v>
      </c>
      <c r="BA28" s="103">
        <v>141</v>
      </c>
      <c r="BB28" s="103">
        <v>219</v>
      </c>
      <c r="BC28" s="103">
        <v>144</v>
      </c>
      <c r="BD28" s="103">
        <v>127</v>
      </c>
      <c r="BE28" s="103">
        <v>123</v>
      </c>
      <c r="BF28" s="103">
        <v>147</v>
      </c>
      <c r="BG28" s="103">
        <v>163</v>
      </c>
      <c r="BH28" s="103">
        <v>131</v>
      </c>
      <c r="BI28" s="134">
        <v>154</v>
      </c>
      <c r="BJ28" s="135">
        <v>155</v>
      </c>
      <c r="BK28" s="135">
        <v>180</v>
      </c>
      <c r="BL28" s="135">
        <v>139</v>
      </c>
      <c r="BM28" s="135">
        <v>186</v>
      </c>
      <c r="BN28" s="33">
        <v>169</v>
      </c>
      <c r="BO28" s="33">
        <v>168</v>
      </c>
      <c r="BP28" s="33">
        <v>156</v>
      </c>
      <c r="BQ28" s="33">
        <v>202</v>
      </c>
      <c r="BR28" s="104">
        <v>192</v>
      </c>
      <c r="BS28" s="104">
        <v>159</v>
      </c>
      <c r="BT28" s="104">
        <v>150</v>
      </c>
      <c r="BU28" s="104">
        <v>137</v>
      </c>
      <c r="BV28" s="104">
        <v>134</v>
      </c>
      <c r="BW28" s="33">
        <v>167</v>
      </c>
      <c r="BX28" s="33">
        <v>185</v>
      </c>
      <c r="BY28" s="33">
        <v>159</v>
      </c>
      <c r="BZ28" s="33"/>
      <c r="CA28" s="34"/>
      <c r="CB28" s="34"/>
      <c r="CC28" s="34"/>
      <c r="CD28" s="34"/>
      <c r="CE28" s="34"/>
      <c r="CF28" s="34"/>
      <c r="CG28" s="34"/>
      <c r="CH28" s="34"/>
      <c r="CI28" s="34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 s="35" customFormat="1" ht="15.75">
      <c r="A29" s="138">
        <v>25</v>
      </c>
      <c r="B29" s="110">
        <v>0</v>
      </c>
      <c r="C29" s="110">
        <v>0</v>
      </c>
      <c r="D29" s="110">
        <v>0</v>
      </c>
      <c r="E29" s="110">
        <v>0</v>
      </c>
      <c r="F29" s="27">
        <f t="shared" si="0"/>
        <v>0</v>
      </c>
      <c r="G29" s="28" t="s">
        <v>30</v>
      </c>
      <c r="H29" s="29" t="s">
        <v>6</v>
      </c>
      <c r="I29" s="40">
        <f t="shared" si="1"/>
        <v>212.26</v>
      </c>
      <c r="J29" s="30">
        <f t="shared" si="2"/>
        <v>212</v>
      </c>
      <c r="K29" s="137">
        <f t="shared" si="3"/>
        <v>50</v>
      </c>
      <c r="L29" s="155">
        <v>242</v>
      </c>
      <c r="M29" s="54">
        <v>259</v>
      </c>
      <c r="N29" s="54">
        <v>298</v>
      </c>
      <c r="O29" s="54">
        <v>213</v>
      </c>
      <c r="P29" s="103">
        <v>175</v>
      </c>
      <c r="Q29" s="103">
        <v>204</v>
      </c>
      <c r="R29" s="103">
        <v>201</v>
      </c>
      <c r="S29" s="103">
        <v>190</v>
      </c>
      <c r="T29" s="103">
        <v>176</v>
      </c>
      <c r="U29" s="103">
        <v>177</v>
      </c>
      <c r="V29" s="103">
        <v>268</v>
      </c>
      <c r="W29" s="103">
        <v>191</v>
      </c>
      <c r="X29" s="103">
        <v>258</v>
      </c>
      <c r="Y29" s="103">
        <v>170</v>
      </c>
      <c r="Z29" s="103">
        <v>268</v>
      </c>
      <c r="AA29" s="103">
        <v>234</v>
      </c>
      <c r="AB29" s="103">
        <v>174</v>
      </c>
      <c r="AC29" s="103">
        <v>181</v>
      </c>
      <c r="AD29" s="103">
        <v>190</v>
      </c>
      <c r="AE29" s="103">
        <v>257</v>
      </c>
      <c r="AF29" s="103">
        <v>227</v>
      </c>
      <c r="AG29" s="103">
        <v>193</v>
      </c>
      <c r="AH29" s="103">
        <v>279</v>
      </c>
      <c r="AI29" s="103">
        <v>218</v>
      </c>
      <c r="AJ29" s="103">
        <v>233</v>
      </c>
      <c r="AK29" s="103">
        <v>206</v>
      </c>
      <c r="AL29" s="103">
        <v>189</v>
      </c>
      <c r="AM29" s="103">
        <v>183</v>
      </c>
      <c r="AN29" s="103">
        <v>243</v>
      </c>
      <c r="AO29" s="103">
        <v>246</v>
      </c>
      <c r="AP29" s="103">
        <v>181</v>
      </c>
      <c r="AQ29" s="103">
        <v>223</v>
      </c>
      <c r="AR29" s="103">
        <v>215</v>
      </c>
      <c r="AS29" s="103">
        <v>258</v>
      </c>
      <c r="AT29" s="103">
        <v>215</v>
      </c>
      <c r="AU29" s="103">
        <v>212</v>
      </c>
      <c r="AV29" s="103">
        <v>193</v>
      </c>
      <c r="AW29" s="103">
        <v>184</v>
      </c>
      <c r="AX29" s="103">
        <v>204</v>
      </c>
      <c r="AY29" s="103">
        <v>202</v>
      </c>
      <c r="AZ29" s="103">
        <v>218</v>
      </c>
      <c r="BA29" s="103">
        <v>213</v>
      </c>
      <c r="BB29" s="103">
        <v>182</v>
      </c>
      <c r="BC29" s="103">
        <v>199</v>
      </c>
      <c r="BD29" s="103">
        <v>220</v>
      </c>
      <c r="BE29" s="103">
        <v>174</v>
      </c>
      <c r="BF29" s="103">
        <v>222</v>
      </c>
      <c r="BG29" s="103">
        <v>193</v>
      </c>
      <c r="BH29" s="103">
        <v>173</v>
      </c>
      <c r="BI29" s="134">
        <v>189</v>
      </c>
      <c r="BJ29" s="135">
        <v>234</v>
      </c>
      <c r="BK29" s="135">
        <v>179</v>
      </c>
      <c r="BL29" s="135">
        <v>202</v>
      </c>
      <c r="BM29" s="135">
        <v>224</v>
      </c>
      <c r="BN29" s="33">
        <v>193</v>
      </c>
      <c r="BO29" s="33">
        <v>245</v>
      </c>
      <c r="BP29" s="33">
        <v>228</v>
      </c>
      <c r="BQ29" s="33">
        <v>144</v>
      </c>
      <c r="BR29" s="33">
        <v>257</v>
      </c>
      <c r="BS29" s="33">
        <v>186</v>
      </c>
      <c r="BT29" s="33">
        <v>203</v>
      </c>
      <c r="BU29" s="33">
        <v>167</v>
      </c>
      <c r="BV29" s="104">
        <v>226</v>
      </c>
      <c r="BW29" s="104">
        <v>223</v>
      </c>
      <c r="BX29" s="104">
        <v>248</v>
      </c>
      <c r="BY29" s="104">
        <v>211</v>
      </c>
      <c r="BZ29" s="104">
        <v>186</v>
      </c>
      <c r="CA29" s="33">
        <v>219</v>
      </c>
      <c r="CB29" s="33">
        <v>144</v>
      </c>
      <c r="CC29" s="33">
        <v>188</v>
      </c>
      <c r="CD29" s="33">
        <v>189</v>
      </c>
      <c r="CE29" s="33">
        <v>203</v>
      </c>
      <c r="CF29" s="33">
        <v>167</v>
      </c>
      <c r="CG29" s="33">
        <v>194</v>
      </c>
      <c r="CH29" s="33">
        <v>224</v>
      </c>
      <c r="CI29" s="33">
        <v>147</v>
      </c>
      <c r="CJ29" s="33">
        <v>152</v>
      </c>
      <c r="CK29" s="34">
        <v>157</v>
      </c>
      <c r="CL29" s="34">
        <v>215</v>
      </c>
      <c r="CM29" s="34">
        <v>231</v>
      </c>
      <c r="CN29" s="34">
        <v>223</v>
      </c>
      <c r="CO29" s="34">
        <v>137</v>
      </c>
      <c r="CP29" s="34"/>
      <c r="CQ29" s="34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 s="35" customFormat="1" ht="15.75">
      <c r="A30" s="138">
        <v>26</v>
      </c>
      <c r="B30" s="110">
        <v>40</v>
      </c>
      <c r="C30" s="110">
        <v>36</v>
      </c>
      <c r="D30" s="110">
        <v>30</v>
      </c>
      <c r="E30" s="110">
        <v>25</v>
      </c>
      <c r="F30" s="27">
        <f t="shared" si="0"/>
        <v>19</v>
      </c>
      <c r="G30" s="28" t="s">
        <v>31</v>
      </c>
      <c r="H30" s="29" t="s">
        <v>6</v>
      </c>
      <c r="I30" s="40">
        <f t="shared" si="1"/>
        <v>176.3</v>
      </c>
      <c r="J30" s="30">
        <f t="shared" si="2"/>
        <v>176</v>
      </c>
      <c r="K30" s="137">
        <f t="shared" si="3"/>
        <v>50</v>
      </c>
      <c r="L30" s="155">
        <v>198</v>
      </c>
      <c r="M30" s="54">
        <v>163</v>
      </c>
      <c r="N30" s="54">
        <v>168</v>
      </c>
      <c r="O30" s="54">
        <v>176</v>
      </c>
      <c r="P30" s="54">
        <v>174</v>
      </c>
      <c r="Q30" s="54">
        <v>228</v>
      </c>
      <c r="R30" s="54">
        <v>221</v>
      </c>
      <c r="S30" s="54">
        <v>216</v>
      </c>
      <c r="T30" s="103">
        <v>160</v>
      </c>
      <c r="U30" s="103">
        <v>179</v>
      </c>
      <c r="V30" s="103">
        <v>184</v>
      </c>
      <c r="W30" s="103">
        <v>209</v>
      </c>
      <c r="X30" s="103">
        <v>185</v>
      </c>
      <c r="Y30" s="103">
        <v>170</v>
      </c>
      <c r="Z30" s="103">
        <v>170</v>
      </c>
      <c r="AA30" s="103">
        <v>233</v>
      </c>
      <c r="AB30" s="103">
        <v>181</v>
      </c>
      <c r="AC30" s="103">
        <v>221</v>
      </c>
      <c r="AD30" s="103">
        <v>173</v>
      </c>
      <c r="AE30" s="103">
        <v>194</v>
      </c>
      <c r="AF30" s="103">
        <v>183</v>
      </c>
      <c r="AG30" s="103">
        <v>162</v>
      </c>
      <c r="AH30" s="103">
        <v>160</v>
      </c>
      <c r="AI30" s="103">
        <v>154</v>
      </c>
      <c r="AJ30" s="103">
        <v>161</v>
      </c>
      <c r="AK30" s="103">
        <v>140</v>
      </c>
      <c r="AL30" s="103">
        <v>165</v>
      </c>
      <c r="AM30" s="103">
        <v>170</v>
      </c>
      <c r="AN30" s="103">
        <v>156</v>
      </c>
      <c r="AO30" s="103">
        <v>171</v>
      </c>
      <c r="AP30" s="103">
        <v>164</v>
      </c>
      <c r="AQ30" s="103">
        <v>212</v>
      </c>
      <c r="AR30" s="103">
        <v>158</v>
      </c>
      <c r="AS30" s="103">
        <v>182</v>
      </c>
      <c r="AT30" s="103">
        <v>131</v>
      </c>
      <c r="AU30" s="103">
        <v>163</v>
      </c>
      <c r="AV30" s="103">
        <v>152</v>
      </c>
      <c r="AW30" s="103">
        <v>151</v>
      </c>
      <c r="AX30" s="103">
        <v>203</v>
      </c>
      <c r="AY30" s="103">
        <v>182</v>
      </c>
      <c r="AZ30" s="103">
        <v>144</v>
      </c>
      <c r="BA30" s="103">
        <v>200</v>
      </c>
      <c r="BB30" s="103">
        <v>158</v>
      </c>
      <c r="BC30" s="103">
        <v>182</v>
      </c>
      <c r="BD30" s="103">
        <v>189</v>
      </c>
      <c r="BE30" s="103">
        <v>156</v>
      </c>
      <c r="BF30" s="103">
        <v>202</v>
      </c>
      <c r="BG30" s="103">
        <v>174</v>
      </c>
      <c r="BH30" s="103">
        <v>138</v>
      </c>
      <c r="BI30" s="134">
        <v>149</v>
      </c>
      <c r="BJ30" s="135">
        <v>148</v>
      </c>
      <c r="BK30" s="135">
        <v>147</v>
      </c>
      <c r="BL30" s="135">
        <v>124</v>
      </c>
      <c r="BM30" s="135">
        <v>121</v>
      </c>
      <c r="BN30" s="135">
        <v>166</v>
      </c>
      <c r="BO30" s="135">
        <v>141</v>
      </c>
      <c r="BP30" s="135">
        <v>130</v>
      </c>
      <c r="BQ30" s="135">
        <v>166</v>
      </c>
      <c r="BR30" s="33">
        <v>146</v>
      </c>
      <c r="BS30" s="33">
        <v>177</v>
      </c>
      <c r="BT30" s="33">
        <v>135</v>
      </c>
      <c r="BU30" s="33">
        <v>158</v>
      </c>
      <c r="BV30" s="33">
        <v>148</v>
      </c>
      <c r="BW30" s="33">
        <v>130</v>
      </c>
      <c r="BX30" s="33">
        <v>102</v>
      </c>
      <c r="BY30" s="33">
        <v>155</v>
      </c>
      <c r="BZ30" s="33">
        <v>126</v>
      </c>
      <c r="CA30" s="33">
        <v>133</v>
      </c>
      <c r="CB30" s="33">
        <v>113</v>
      </c>
      <c r="CC30" s="33">
        <v>182</v>
      </c>
      <c r="CD30" s="104">
        <v>165</v>
      </c>
      <c r="CE30" s="104">
        <v>131</v>
      </c>
      <c r="CF30" s="104">
        <v>148</v>
      </c>
      <c r="CG30" s="104">
        <v>110</v>
      </c>
      <c r="CH30" s="104">
        <v>104</v>
      </c>
      <c r="CI30" s="33">
        <v>92</v>
      </c>
      <c r="CJ30" s="33">
        <v>153</v>
      </c>
      <c r="CK30" s="33">
        <v>120</v>
      </c>
      <c r="CL30" s="33">
        <v>156</v>
      </c>
      <c r="CM30" s="33">
        <v>204</v>
      </c>
      <c r="CN30" s="33">
        <v>144</v>
      </c>
      <c r="CO30" s="33">
        <v>83</v>
      </c>
      <c r="CP30" s="33">
        <v>127</v>
      </c>
      <c r="CQ30" s="33">
        <v>133</v>
      </c>
      <c r="CR30" s="33">
        <v>128</v>
      </c>
      <c r="CS30" s="33">
        <v>127</v>
      </c>
      <c r="CT30" s="33">
        <v>122</v>
      </c>
      <c r="CU30" s="34">
        <v>157</v>
      </c>
      <c r="CV30" s="34">
        <v>133</v>
      </c>
      <c r="CW30" s="34">
        <v>146</v>
      </c>
      <c r="CX30" s="34">
        <v>162</v>
      </c>
      <c r="CY30" s="34">
        <v>134</v>
      </c>
      <c r="CZ30" s="127"/>
      <c r="DA30" s="127"/>
    </row>
    <row r="31" spans="1:105" s="35" customFormat="1" ht="15.75">
      <c r="A31" s="138">
        <v>27</v>
      </c>
      <c r="B31" s="110">
        <v>21</v>
      </c>
      <c r="C31" s="110">
        <v>21</v>
      </c>
      <c r="D31" s="110">
        <v>19</v>
      </c>
      <c r="E31" s="110">
        <v>19</v>
      </c>
      <c r="F31" s="27">
        <f t="shared" si="0"/>
        <v>19</v>
      </c>
      <c r="G31" s="28" t="s">
        <v>32</v>
      </c>
      <c r="H31" s="29" t="s">
        <v>17</v>
      </c>
      <c r="I31" s="40">
        <f t="shared" si="1"/>
        <v>176.9</v>
      </c>
      <c r="J31" s="30">
        <f t="shared" si="2"/>
        <v>176</v>
      </c>
      <c r="K31" s="137">
        <f t="shared" si="3"/>
        <v>50</v>
      </c>
      <c r="L31" s="155">
        <v>181</v>
      </c>
      <c r="M31" s="54">
        <v>190</v>
      </c>
      <c r="N31" s="54">
        <v>169</v>
      </c>
      <c r="O31" s="54">
        <v>138</v>
      </c>
      <c r="P31" s="103">
        <v>174</v>
      </c>
      <c r="Q31" s="103">
        <v>226</v>
      </c>
      <c r="R31" s="103">
        <v>203</v>
      </c>
      <c r="S31" s="103">
        <v>143</v>
      </c>
      <c r="T31" s="103">
        <v>176</v>
      </c>
      <c r="U31" s="103">
        <v>151</v>
      </c>
      <c r="V31" s="103">
        <v>190</v>
      </c>
      <c r="W31" s="103">
        <v>178</v>
      </c>
      <c r="X31" s="103">
        <v>208</v>
      </c>
      <c r="Y31" s="103">
        <v>187</v>
      </c>
      <c r="Z31" s="103">
        <v>189</v>
      </c>
      <c r="AA31" s="103">
        <v>200</v>
      </c>
      <c r="AB31" s="103">
        <v>205</v>
      </c>
      <c r="AC31" s="103">
        <v>182</v>
      </c>
      <c r="AD31" s="103">
        <v>186</v>
      </c>
      <c r="AE31" s="103">
        <v>178</v>
      </c>
      <c r="AF31" s="103">
        <v>144</v>
      </c>
      <c r="AG31" s="103">
        <v>187</v>
      </c>
      <c r="AH31" s="103">
        <v>179</v>
      </c>
      <c r="AI31" s="103">
        <v>168</v>
      </c>
      <c r="AJ31" s="103">
        <v>192</v>
      </c>
      <c r="AK31" s="103">
        <v>151</v>
      </c>
      <c r="AL31" s="103">
        <v>217</v>
      </c>
      <c r="AM31" s="103">
        <v>182</v>
      </c>
      <c r="AN31" s="103">
        <v>190</v>
      </c>
      <c r="AO31" s="103">
        <v>118</v>
      </c>
      <c r="AP31" s="103">
        <v>201</v>
      </c>
      <c r="AQ31" s="103">
        <v>161</v>
      </c>
      <c r="AR31" s="103">
        <v>166</v>
      </c>
      <c r="AS31" s="103">
        <v>179</v>
      </c>
      <c r="AT31" s="103">
        <v>210</v>
      </c>
      <c r="AU31" s="103">
        <v>157</v>
      </c>
      <c r="AV31" s="103">
        <v>173</v>
      </c>
      <c r="AW31" s="103">
        <v>168</v>
      </c>
      <c r="AX31" s="103">
        <v>177</v>
      </c>
      <c r="AY31" s="103">
        <v>196</v>
      </c>
      <c r="AZ31" s="103">
        <v>158</v>
      </c>
      <c r="BA31" s="103">
        <v>169</v>
      </c>
      <c r="BB31" s="103">
        <v>166</v>
      </c>
      <c r="BC31" s="103">
        <v>169</v>
      </c>
      <c r="BD31" s="103">
        <v>165</v>
      </c>
      <c r="BE31" s="103">
        <v>140</v>
      </c>
      <c r="BF31" s="103">
        <v>178</v>
      </c>
      <c r="BG31" s="103">
        <v>170</v>
      </c>
      <c r="BH31" s="103">
        <v>170</v>
      </c>
      <c r="BI31" s="134">
        <v>190</v>
      </c>
      <c r="BJ31" s="135">
        <v>193</v>
      </c>
      <c r="BK31" s="135">
        <v>174</v>
      </c>
      <c r="BL31" s="135">
        <v>143</v>
      </c>
      <c r="BM31" s="135">
        <v>171</v>
      </c>
      <c r="BN31" s="33">
        <v>142</v>
      </c>
      <c r="BO31" s="33">
        <v>193</v>
      </c>
      <c r="BP31" s="33">
        <v>167</v>
      </c>
      <c r="BQ31" s="33">
        <v>189</v>
      </c>
      <c r="BR31" s="33">
        <v>191</v>
      </c>
      <c r="BS31" s="33">
        <v>150</v>
      </c>
      <c r="BT31" s="33">
        <v>198</v>
      </c>
      <c r="BU31" s="33">
        <v>171</v>
      </c>
      <c r="BV31" s="33">
        <v>216</v>
      </c>
      <c r="BW31" s="33">
        <v>116</v>
      </c>
      <c r="BX31" s="33">
        <v>205</v>
      </c>
      <c r="BY31" s="33">
        <v>131</v>
      </c>
      <c r="BZ31" s="104">
        <v>159</v>
      </c>
      <c r="CA31" s="104">
        <v>158</v>
      </c>
      <c r="CB31" s="104">
        <v>206</v>
      </c>
      <c r="CC31" s="104">
        <v>190</v>
      </c>
      <c r="CD31" s="104">
        <v>178</v>
      </c>
      <c r="CE31" s="33">
        <v>179</v>
      </c>
      <c r="CF31" s="33">
        <v>174</v>
      </c>
      <c r="CG31" s="33">
        <v>173</v>
      </c>
      <c r="CH31" s="33">
        <v>182</v>
      </c>
      <c r="CI31" s="33">
        <v>209</v>
      </c>
      <c r="CJ31" s="33">
        <v>167</v>
      </c>
      <c r="CK31" s="33">
        <v>168</v>
      </c>
      <c r="CL31" s="33">
        <v>158</v>
      </c>
      <c r="CM31" s="33">
        <v>161</v>
      </c>
      <c r="CN31" s="33">
        <v>157</v>
      </c>
      <c r="CO31" s="33">
        <v>189</v>
      </c>
      <c r="CP31" s="33">
        <v>211</v>
      </c>
      <c r="CQ31" s="34">
        <v>174</v>
      </c>
      <c r="CR31" s="34">
        <v>165</v>
      </c>
      <c r="CS31" s="34">
        <v>176</v>
      </c>
      <c r="CT31" s="34">
        <v>222</v>
      </c>
      <c r="CU31" s="34"/>
      <c r="CV31" s="127"/>
      <c r="CW31" s="127"/>
      <c r="CX31" s="127"/>
      <c r="CY31" s="127"/>
      <c r="CZ31" s="127"/>
      <c r="DA31" s="127"/>
    </row>
    <row r="32" spans="1:105" s="35" customFormat="1" ht="15.75">
      <c r="A32" s="138">
        <v>28</v>
      </c>
      <c r="B32" s="110">
        <v>24</v>
      </c>
      <c r="C32" s="110">
        <v>23</v>
      </c>
      <c r="D32" s="110">
        <v>21</v>
      </c>
      <c r="E32" s="110">
        <v>19</v>
      </c>
      <c r="F32" s="27">
        <f t="shared" si="0"/>
        <v>18</v>
      </c>
      <c r="G32" s="28" t="s">
        <v>33</v>
      </c>
      <c r="H32" s="29" t="s">
        <v>17</v>
      </c>
      <c r="I32" s="40">
        <f t="shared" si="1"/>
        <v>177.6</v>
      </c>
      <c r="J32" s="30">
        <f t="shared" si="2"/>
        <v>177</v>
      </c>
      <c r="K32" s="137">
        <f t="shared" si="3"/>
        <v>50</v>
      </c>
      <c r="L32" s="155">
        <v>175</v>
      </c>
      <c r="M32" s="54">
        <v>178</v>
      </c>
      <c r="N32" s="54">
        <v>164</v>
      </c>
      <c r="O32" s="54">
        <v>158</v>
      </c>
      <c r="P32" s="54">
        <v>220</v>
      </c>
      <c r="Q32" s="54">
        <v>188</v>
      </c>
      <c r="R32" s="54">
        <v>192</v>
      </c>
      <c r="S32" s="54">
        <v>176</v>
      </c>
      <c r="T32" s="103">
        <v>183</v>
      </c>
      <c r="U32" s="103">
        <v>223</v>
      </c>
      <c r="V32" s="103">
        <v>188</v>
      </c>
      <c r="W32" s="103">
        <v>227</v>
      </c>
      <c r="X32" s="103">
        <v>181</v>
      </c>
      <c r="Y32" s="103">
        <v>155</v>
      </c>
      <c r="Z32" s="103">
        <v>167</v>
      </c>
      <c r="AA32" s="103">
        <v>168</v>
      </c>
      <c r="AB32" s="103">
        <v>160</v>
      </c>
      <c r="AC32" s="103">
        <v>174</v>
      </c>
      <c r="AD32" s="103">
        <v>204</v>
      </c>
      <c r="AE32" s="103">
        <v>158</v>
      </c>
      <c r="AF32" s="103">
        <v>179</v>
      </c>
      <c r="AG32" s="103">
        <v>169</v>
      </c>
      <c r="AH32" s="103">
        <v>160</v>
      </c>
      <c r="AI32" s="103">
        <v>224</v>
      </c>
      <c r="AJ32" s="103">
        <v>175</v>
      </c>
      <c r="AK32" s="103">
        <v>200</v>
      </c>
      <c r="AL32" s="103">
        <v>214</v>
      </c>
      <c r="AM32" s="103">
        <v>178</v>
      </c>
      <c r="AN32" s="103">
        <v>156</v>
      </c>
      <c r="AO32" s="103">
        <v>179</v>
      </c>
      <c r="AP32" s="103">
        <v>176</v>
      </c>
      <c r="AQ32" s="103">
        <v>173</v>
      </c>
      <c r="AR32" s="103">
        <v>172</v>
      </c>
      <c r="AS32" s="103">
        <v>162</v>
      </c>
      <c r="AT32" s="103">
        <v>181</v>
      </c>
      <c r="AU32" s="103">
        <v>170</v>
      </c>
      <c r="AV32" s="103">
        <v>149</v>
      </c>
      <c r="AW32" s="103">
        <v>213</v>
      </c>
      <c r="AX32" s="103">
        <v>199</v>
      </c>
      <c r="AY32" s="103">
        <v>183</v>
      </c>
      <c r="AZ32" s="103">
        <v>166</v>
      </c>
      <c r="BA32" s="103">
        <v>184</v>
      </c>
      <c r="BB32" s="103">
        <v>112</v>
      </c>
      <c r="BC32" s="103">
        <v>178</v>
      </c>
      <c r="BD32" s="103">
        <v>152</v>
      </c>
      <c r="BE32" s="103">
        <v>190</v>
      </c>
      <c r="BF32" s="103">
        <v>141</v>
      </c>
      <c r="BG32" s="103">
        <v>180</v>
      </c>
      <c r="BH32" s="103">
        <v>168</v>
      </c>
      <c r="BI32" s="134">
        <v>158</v>
      </c>
      <c r="BJ32" s="135">
        <v>172</v>
      </c>
      <c r="BK32" s="135">
        <v>209</v>
      </c>
      <c r="BL32" s="135">
        <v>148</v>
      </c>
      <c r="BM32" s="135">
        <v>187</v>
      </c>
      <c r="BN32" s="135">
        <v>204</v>
      </c>
      <c r="BO32" s="135">
        <v>155</v>
      </c>
      <c r="BP32" s="135">
        <v>156</v>
      </c>
      <c r="BQ32" s="135">
        <v>156</v>
      </c>
      <c r="BR32" s="33">
        <v>160</v>
      </c>
      <c r="BS32" s="33">
        <v>170</v>
      </c>
      <c r="BT32" s="33">
        <v>167</v>
      </c>
      <c r="BU32" s="33">
        <v>183</v>
      </c>
      <c r="BV32" s="33">
        <v>165</v>
      </c>
      <c r="BW32" s="33">
        <v>149</v>
      </c>
      <c r="BX32" s="33">
        <v>170</v>
      </c>
      <c r="BY32" s="33">
        <v>142</v>
      </c>
      <c r="BZ32" s="33">
        <v>146</v>
      </c>
      <c r="CA32" s="33">
        <v>158</v>
      </c>
      <c r="CB32" s="33">
        <v>183</v>
      </c>
      <c r="CC32" s="33">
        <v>172</v>
      </c>
      <c r="CD32" s="104">
        <v>149</v>
      </c>
      <c r="CE32" s="104">
        <v>203</v>
      </c>
      <c r="CF32" s="104">
        <v>129</v>
      </c>
      <c r="CG32" s="104">
        <v>171</v>
      </c>
      <c r="CH32" s="104">
        <v>169</v>
      </c>
      <c r="CI32" s="33">
        <v>160</v>
      </c>
      <c r="CJ32" s="33">
        <v>110</v>
      </c>
      <c r="CK32" s="33">
        <v>154</v>
      </c>
      <c r="CL32" s="33">
        <v>196</v>
      </c>
      <c r="CM32" s="34">
        <v>157</v>
      </c>
      <c r="CN32" s="34">
        <v>177</v>
      </c>
      <c r="CO32" s="34"/>
      <c r="CP32" s="34"/>
      <c r="CQ32" s="34"/>
      <c r="CR32" s="34"/>
      <c r="CS32" s="34"/>
      <c r="CT32" s="34"/>
      <c r="CU32" s="34"/>
      <c r="CV32" s="127"/>
      <c r="CW32" s="127"/>
      <c r="CX32" s="127"/>
      <c r="CY32" s="127"/>
      <c r="CZ32" s="127"/>
      <c r="DA32" s="127"/>
    </row>
    <row r="33" spans="1:105" s="35" customFormat="1" ht="15.75">
      <c r="A33" s="138">
        <v>29</v>
      </c>
      <c r="B33" s="110"/>
      <c r="C33" s="110"/>
      <c r="D33" s="110"/>
      <c r="E33" s="110">
        <v>19</v>
      </c>
      <c r="F33" s="27">
        <f t="shared" si="0"/>
        <v>18</v>
      </c>
      <c r="G33" s="133" t="s">
        <v>60</v>
      </c>
      <c r="H33" s="29" t="s">
        <v>6</v>
      </c>
      <c r="I33" s="40">
        <f t="shared" si="1"/>
        <v>177.71428571428572</v>
      </c>
      <c r="J33" s="30">
        <f t="shared" si="2"/>
        <v>177</v>
      </c>
      <c r="K33" s="137">
        <f t="shared" si="3"/>
        <v>42</v>
      </c>
      <c r="L33" s="155">
        <v>192</v>
      </c>
      <c r="M33" s="54">
        <v>178</v>
      </c>
      <c r="N33" s="54">
        <v>208</v>
      </c>
      <c r="O33" s="54">
        <v>172</v>
      </c>
      <c r="P33" s="103">
        <v>183</v>
      </c>
      <c r="Q33" s="103">
        <v>206</v>
      </c>
      <c r="R33" s="103">
        <v>178</v>
      </c>
      <c r="S33" s="103">
        <v>183</v>
      </c>
      <c r="T33" s="103">
        <v>128</v>
      </c>
      <c r="U33" s="103">
        <v>156</v>
      </c>
      <c r="V33" s="103">
        <v>204</v>
      </c>
      <c r="W33" s="103">
        <v>169</v>
      </c>
      <c r="X33" s="103">
        <v>168</v>
      </c>
      <c r="Y33" s="103">
        <v>181</v>
      </c>
      <c r="Z33" s="103">
        <v>189</v>
      </c>
      <c r="AA33" s="103">
        <v>195</v>
      </c>
      <c r="AB33" s="103">
        <v>156</v>
      </c>
      <c r="AC33" s="103">
        <v>214</v>
      </c>
      <c r="AD33" s="103">
        <v>169</v>
      </c>
      <c r="AE33" s="103">
        <v>164</v>
      </c>
      <c r="AF33" s="103">
        <v>208</v>
      </c>
      <c r="AG33" s="103">
        <v>158</v>
      </c>
      <c r="AH33" s="103">
        <v>175</v>
      </c>
      <c r="AI33" s="103">
        <v>167</v>
      </c>
      <c r="AJ33" s="103">
        <v>226</v>
      </c>
      <c r="AK33" s="103">
        <v>155</v>
      </c>
      <c r="AL33" s="103">
        <v>167</v>
      </c>
      <c r="AM33" s="103">
        <v>164</v>
      </c>
      <c r="AN33" s="103">
        <v>184</v>
      </c>
      <c r="AO33" s="103">
        <v>206</v>
      </c>
      <c r="AP33" s="103">
        <v>142</v>
      </c>
      <c r="AQ33" s="103">
        <v>137</v>
      </c>
      <c r="AR33" s="103">
        <v>187</v>
      </c>
      <c r="AS33" s="103">
        <v>147</v>
      </c>
      <c r="AT33" s="103">
        <v>176</v>
      </c>
      <c r="AU33" s="103">
        <v>202</v>
      </c>
      <c r="AV33" s="103">
        <v>162</v>
      </c>
      <c r="AW33" s="103">
        <v>180</v>
      </c>
      <c r="AX33" s="103">
        <v>203</v>
      </c>
      <c r="AY33" s="103">
        <v>196</v>
      </c>
      <c r="AZ33" s="103">
        <v>172</v>
      </c>
      <c r="BA33" s="103">
        <v>157</v>
      </c>
      <c r="BB33" s="103"/>
      <c r="BC33" s="103"/>
      <c r="BD33" s="103"/>
      <c r="BE33" s="103"/>
      <c r="BF33" s="103"/>
      <c r="BG33" s="103"/>
      <c r="BH33" s="103"/>
      <c r="BI33" s="134"/>
      <c r="BJ33" s="135"/>
      <c r="BK33" s="135"/>
      <c r="BL33" s="135"/>
      <c r="BM33" s="135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104"/>
      <c r="CA33" s="104"/>
      <c r="CB33" s="104"/>
      <c r="CC33" s="104"/>
      <c r="CD33" s="104"/>
      <c r="CE33" s="33"/>
      <c r="CF33" s="33"/>
      <c r="CG33" s="33"/>
      <c r="CH33" s="33"/>
      <c r="CI33" s="34"/>
      <c r="CJ33" s="34"/>
      <c r="CK33" s="34"/>
      <c r="CL33" s="34"/>
      <c r="CM33" s="34"/>
      <c r="CN33" s="34"/>
      <c r="CO33" s="34"/>
      <c r="CP33" s="34"/>
      <c r="CQ33" s="34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 s="35" customFormat="1" ht="15.75">
      <c r="A34" s="138">
        <v>30</v>
      </c>
      <c r="B34" s="110">
        <v>4</v>
      </c>
      <c r="C34" s="110">
        <v>1</v>
      </c>
      <c r="D34" s="110">
        <v>0</v>
      </c>
      <c r="E34" s="110">
        <v>0</v>
      </c>
      <c r="F34" s="27">
        <f t="shared" si="0"/>
        <v>0</v>
      </c>
      <c r="G34" s="28" t="s">
        <v>34</v>
      </c>
      <c r="H34" s="29" t="s">
        <v>6</v>
      </c>
      <c r="I34" s="40">
        <f t="shared" si="1"/>
        <v>202.92</v>
      </c>
      <c r="J34" s="30">
        <f t="shared" si="2"/>
        <v>202</v>
      </c>
      <c r="K34" s="137">
        <f t="shared" si="3"/>
        <v>50</v>
      </c>
      <c r="L34" s="155">
        <v>176</v>
      </c>
      <c r="M34" s="54">
        <v>199</v>
      </c>
      <c r="N34" s="54">
        <v>199</v>
      </c>
      <c r="O34" s="54">
        <v>225</v>
      </c>
      <c r="P34" s="54">
        <v>199</v>
      </c>
      <c r="Q34" s="54">
        <v>189</v>
      </c>
      <c r="R34" s="54">
        <v>208</v>
      </c>
      <c r="S34" s="54">
        <v>227</v>
      </c>
      <c r="T34" s="103">
        <v>231</v>
      </c>
      <c r="U34" s="103">
        <v>193</v>
      </c>
      <c r="V34" s="103">
        <v>188</v>
      </c>
      <c r="W34" s="103">
        <v>212</v>
      </c>
      <c r="X34" s="103">
        <v>232</v>
      </c>
      <c r="Y34" s="103">
        <v>205</v>
      </c>
      <c r="Z34" s="103">
        <v>207</v>
      </c>
      <c r="AA34" s="103">
        <v>196</v>
      </c>
      <c r="AB34" s="103">
        <v>182</v>
      </c>
      <c r="AC34" s="103">
        <v>199</v>
      </c>
      <c r="AD34" s="103">
        <v>191</v>
      </c>
      <c r="AE34" s="103">
        <v>203</v>
      </c>
      <c r="AF34" s="103">
        <v>266</v>
      </c>
      <c r="AG34" s="103">
        <v>205</v>
      </c>
      <c r="AH34" s="103">
        <v>205</v>
      </c>
      <c r="AI34" s="103">
        <v>247</v>
      </c>
      <c r="AJ34" s="103">
        <v>200</v>
      </c>
      <c r="AK34" s="103">
        <v>214</v>
      </c>
      <c r="AL34" s="103">
        <v>267</v>
      </c>
      <c r="AM34" s="103">
        <v>195</v>
      </c>
      <c r="AN34" s="103">
        <v>171</v>
      </c>
      <c r="AO34" s="103">
        <v>182</v>
      </c>
      <c r="AP34" s="103">
        <v>224</v>
      </c>
      <c r="AQ34" s="103">
        <v>225</v>
      </c>
      <c r="AR34" s="103">
        <v>216</v>
      </c>
      <c r="AS34" s="103">
        <v>190</v>
      </c>
      <c r="AT34" s="103">
        <v>191</v>
      </c>
      <c r="AU34" s="103">
        <v>236</v>
      </c>
      <c r="AV34" s="103">
        <v>214</v>
      </c>
      <c r="AW34" s="103">
        <v>186</v>
      </c>
      <c r="AX34" s="103">
        <v>163</v>
      </c>
      <c r="AY34" s="103">
        <v>188</v>
      </c>
      <c r="AZ34" s="103">
        <v>178</v>
      </c>
      <c r="BA34" s="103">
        <v>157</v>
      </c>
      <c r="BB34" s="103">
        <v>192</v>
      </c>
      <c r="BC34" s="103">
        <v>179</v>
      </c>
      <c r="BD34" s="103">
        <v>211</v>
      </c>
      <c r="BE34" s="103">
        <v>206</v>
      </c>
      <c r="BF34" s="103">
        <v>179</v>
      </c>
      <c r="BG34" s="103">
        <v>195</v>
      </c>
      <c r="BH34" s="103">
        <v>190</v>
      </c>
      <c r="BI34" s="134">
        <v>213</v>
      </c>
      <c r="BJ34" s="135">
        <v>233</v>
      </c>
      <c r="BK34" s="135">
        <v>234</v>
      </c>
      <c r="BL34" s="135">
        <v>171</v>
      </c>
      <c r="BM34" s="135">
        <v>134</v>
      </c>
      <c r="BN34" s="135">
        <v>166</v>
      </c>
      <c r="BO34" s="135">
        <v>200</v>
      </c>
      <c r="BP34" s="135">
        <v>191</v>
      </c>
      <c r="BQ34" s="135">
        <v>226</v>
      </c>
      <c r="BR34" s="33">
        <v>205</v>
      </c>
      <c r="BS34" s="33">
        <v>192</v>
      </c>
      <c r="BT34" s="33">
        <v>135</v>
      </c>
      <c r="BU34" s="33">
        <v>235</v>
      </c>
      <c r="BV34" s="33">
        <v>218</v>
      </c>
      <c r="BW34" s="33">
        <v>208</v>
      </c>
      <c r="BX34" s="33">
        <v>170</v>
      </c>
      <c r="BY34" s="33">
        <v>193</v>
      </c>
      <c r="BZ34" s="33">
        <v>182</v>
      </c>
      <c r="CA34" s="33">
        <v>183</v>
      </c>
      <c r="CB34" s="33">
        <v>180</v>
      </c>
      <c r="CC34" s="33">
        <v>189</v>
      </c>
      <c r="CD34" s="104">
        <v>174</v>
      </c>
      <c r="CE34" s="104">
        <v>201</v>
      </c>
      <c r="CF34" s="104">
        <v>172</v>
      </c>
      <c r="CG34" s="104">
        <v>202</v>
      </c>
      <c r="CH34" s="104">
        <v>129</v>
      </c>
      <c r="CI34" s="33">
        <v>276</v>
      </c>
      <c r="CJ34" s="33">
        <v>233</v>
      </c>
      <c r="CK34" s="33">
        <v>209</v>
      </c>
      <c r="CL34" s="33">
        <v>201</v>
      </c>
      <c r="CM34" s="34">
        <v>202</v>
      </c>
      <c r="CN34" s="34">
        <v>160</v>
      </c>
      <c r="CO34" s="34">
        <v>179</v>
      </c>
      <c r="CP34" s="34">
        <v>196</v>
      </c>
      <c r="CQ34" s="34">
        <v>166</v>
      </c>
      <c r="CR34" s="34"/>
      <c r="CS34" s="34"/>
      <c r="CT34" s="34"/>
      <c r="CU34" s="34"/>
      <c r="CV34" s="127"/>
      <c r="CW34" s="127"/>
      <c r="CX34" s="127"/>
      <c r="CY34" s="127"/>
      <c r="CZ34" s="127"/>
      <c r="DA34" s="127"/>
    </row>
    <row r="35" spans="12:35" ht="12.75">
      <c r="L35" s="158" t="s">
        <v>64</v>
      </c>
      <c r="M35" s="158"/>
      <c r="N35" s="158"/>
      <c r="O35" s="158"/>
      <c r="P35" s="158" t="s">
        <v>65</v>
      </c>
      <c r="Q35" s="158"/>
      <c r="R35" s="158"/>
      <c r="S35" s="158"/>
      <c r="T35" s="128" t="s">
        <v>55</v>
      </c>
      <c r="U35" s="128"/>
      <c r="V35" s="128"/>
      <c r="W35" s="128"/>
      <c r="X35" s="128" t="s">
        <v>56</v>
      </c>
      <c r="Y35" s="128"/>
      <c r="Z35" s="128"/>
      <c r="AA35" s="128"/>
      <c r="AB35" s="128" t="s">
        <v>48</v>
      </c>
      <c r="AC35" s="129"/>
      <c r="AD35" s="129"/>
      <c r="AE35" s="129"/>
      <c r="AF35" s="130" t="s">
        <v>47</v>
      </c>
      <c r="AG35" s="131"/>
      <c r="AH35" s="131"/>
      <c r="AI35" s="131"/>
    </row>
    <row r="36" spans="12:22" ht="12.75"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</row>
  </sheetData>
  <sheetProtection password="CF7A" sheet="1" objects="1" scenarios="1" selectLockedCells="1" selectUnlockedCells="1"/>
  <mergeCells count="2">
    <mergeCell ref="L35:O35"/>
    <mergeCell ref="P35:S35"/>
  </mergeCells>
  <conditionalFormatting sqref="X17:AA17 P28:S28 X29:AA29 X27:AA27 L8 N8:S8 AF30:AI30 AF9:AM10 AF12:AM16 AB11:AI11 AF7:AM7 AB5:AI5 X4:AE4 T19:W19 P18:S18 AF20:AI24 AF26:AI26 AB25:AE25 L6:O6">
    <cfRule type="cellIs" priority="1" dxfId="0" operator="between" stopIfTrue="1">
      <formula>200</formula>
      <formula>249</formula>
    </cfRule>
    <cfRule type="cellIs" priority="2" dxfId="1" operator="between" stopIfTrue="1">
      <formula>250</formula>
      <formula>300</formula>
    </cfRule>
  </conditionalFormatting>
  <printOptions horizontalCentered="1"/>
  <pageMargins left="0.2" right="0.19" top="0.46" bottom="0.13" header="0.48" footer="0.16"/>
  <pageSetup fitToHeight="1" fitToWidth="1" horizontalDpi="1200" verticalDpi="12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CQ35"/>
  <sheetViews>
    <sheetView view="pageBreakPreview" zoomScaleNormal="80" zoomScaleSheetLayoutView="100" workbookViewId="0" topLeftCell="A1">
      <pane xSplit="10" ySplit="3" topLeftCell="K4" activePane="bottomRight" state="frozen"/>
      <selection pane="topLeft" activeCell="D38" sqref="C38:D38"/>
      <selection pane="topRight" activeCell="D38" sqref="C38:D38"/>
      <selection pane="bottomLeft" activeCell="D38" sqref="C38:D38"/>
      <selection pane="bottomRight" activeCell="E4" sqref="E4:E33"/>
    </sheetView>
  </sheetViews>
  <sheetFormatPr defaultColWidth="9.140625" defaultRowHeight="12.75"/>
  <cols>
    <col min="1" max="1" width="2.57421875" style="1" customWidth="1"/>
    <col min="2" max="4" width="4.28125" style="1" customWidth="1"/>
    <col min="5" max="5" width="7.28125" style="2" customWidth="1"/>
    <col min="6" max="6" width="27.00390625" style="3" bestFit="1" customWidth="1"/>
    <col min="7" max="7" width="4.00390625" style="4" bestFit="1" customWidth="1"/>
    <col min="8" max="8" width="7.7109375" style="6" customWidth="1"/>
    <col min="9" max="9" width="10.421875" style="5" customWidth="1"/>
    <col min="10" max="10" width="6.57421875" style="6" bestFit="1" customWidth="1"/>
    <col min="11" max="60" width="5.28125" style="96" customWidth="1"/>
    <col min="61" max="61" width="4.140625" style="73" bestFit="1" customWidth="1"/>
    <col min="62" max="62" width="4.140625" style="74" bestFit="1" customWidth="1"/>
    <col min="63" max="78" width="4.140625" style="73" bestFit="1" customWidth="1"/>
    <col min="79" max="94" width="4.140625" style="1" bestFit="1" customWidth="1"/>
    <col min="95" max="95" width="3.57421875" style="1" customWidth="1"/>
    <col min="96" max="16384" width="9.140625" style="7" customWidth="1"/>
  </cols>
  <sheetData>
    <row r="1" spans="1:10" ht="32.25" customHeight="1">
      <c r="A1" s="8" t="s">
        <v>39</v>
      </c>
      <c r="B1" s="108"/>
      <c r="C1" s="108"/>
      <c r="D1" s="108"/>
      <c r="E1" s="9"/>
      <c r="F1" s="10"/>
      <c r="G1" s="11"/>
      <c r="H1" s="37"/>
      <c r="I1" s="12"/>
      <c r="J1" s="13"/>
    </row>
    <row r="2" spans="1:60" ht="19.5" thickBot="1">
      <c r="A2" s="89"/>
      <c r="B2" s="109"/>
      <c r="C2" s="109"/>
      <c r="D2" s="109"/>
      <c r="E2" s="89" t="s">
        <v>50</v>
      </c>
      <c r="F2" s="94"/>
      <c r="G2" s="90"/>
      <c r="H2" s="91"/>
      <c r="I2" s="92"/>
      <c r="J2" s="93"/>
      <c r="BG2" s="107"/>
      <c r="BH2" s="107"/>
    </row>
    <row r="3" spans="1:95" s="24" customFormat="1" ht="42.75" customHeight="1">
      <c r="A3" s="17" t="s">
        <v>42</v>
      </c>
      <c r="B3" s="78" t="s">
        <v>43</v>
      </c>
      <c r="C3" s="78" t="s">
        <v>46</v>
      </c>
      <c r="D3" s="78" t="s">
        <v>49</v>
      </c>
      <c r="E3" s="18" t="s">
        <v>54</v>
      </c>
      <c r="F3" s="19" t="s">
        <v>1</v>
      </c>
      <c r="G3" s="19" t="s">
        <v>2</v>
      </c>
      <c r="H3" s="39" t="s">
        <v>52</v>
      </c>
      <c r="I3" s="20" t="s">
        <v>51</v>
      </c>
      <c r="J3" s="53" t="s">
        <v>4</v>
      </c>
      <c r="K3" s="75">
        <v>0</v>
      </c>
      <c r="L3" s="22">
        <v>-1</v>
      </c>
      <c r="M3" s="22">
        <v>-2</v>
      </c>
      <c r="N3" s="22">
        <v>-3</v>
      </c>
      <c r="O3" s="22">
        <v>-4</v>
      </c>
      <c r="P3" s="22">
        <v>-5</v>
      </c>
      <c r="Q3" s="22">
        <v>-6</v>
      </c>
      <c r="R3" s="22">
        <v>-7</v>
      </c>
      <c r="S3" s="22">
        <v>-8</v>
      </c>
      <c r="T3" s="22">
        <v>-9</v>
      </c>
      <c r="U3" s="22">
        <v>-10</v>
      </c>
      <c r="V3" s="22">
        <v>-11</v>
      </c>
      <c r="W3" s="22">
        <v>-12</v>
      </c>
      <c r="X3" s="22">
        <v>-13</v>
      </c>
      <c r="Y3" s="22">
        <v>-14</v>
      </c>
      <c r="Z3" s="22">
        <v>-15</v>
      </c>
      <c r="AA3" s="22">
        <v>-16</v>
      </c>
      <c r="AB3" s="22">
        <v>-17</v>
      </c>
      <c r="AC3" s="22">
        <v>-18</v>
      </c>
      <c r="AD3" s="22">
        <v>-19</v>
      </c>
      <c r="AE3" s="22">
        <v>-20</v>
      </c>
      <c r="AF3" s="22">
        <v>-21</v>
      </c>
      <c r="AG3" s="22">
        <v>-22</v>
      </c>
      <c r="AH3" s="22">
        <v>-23</v>
      </c>
      <c r="AI3" s="22">
        <v>-24</v>
      </c>
      <c r="AJ3" s="22">
        <v>-25</v>
      </c>
      <c r="AK3" s="22">
        <v>-26</v>
      </c>
      <c r="AL3" s="22">
        <v>-27</v>
      </c>
      <c r="AM3" s="22">
        <v>-28</v>
      </c>
      <c r="AN3" s="22">
        <v>-29</v>
      </c>
      <c r="AO3" s="22">
        <v>-30</v>
      </c>
      <c r="AP3" s="22">
        <v>-31</v>
      </c>
      <c r="AQ3" s="22">
        <v>-32</v>
      </c>
      <c r="AR3" s="22">
        <v>-33</v>
      </c>
      <c r="AS3" s="22">
        <v>-34</v>
      </c>
      <c r="AT3" s="22">
        <v>-35</v>
      </c>
      <c r="AU3" s="22">
        <v>-36</v>
      </c>
      <c r="AV3" s="22">
        <v>-37</v>
      </c>
      <c r="AW3" s="22">
        <v>-38</v>
      </c>
      <c r="AX3" s="22">
        <v>-39</v>
      </c>
      <c r="AY3" s="22">
        <v>-40</v>
      </c>
      <c r="AZ3" s="22">
        <v>-41</v>
      </c>
      <c r="BA3" s="22">
        <v>-42</v>
      </c>
      <c r="BB3" s="22">
        <v>-43</v>
      </c>
      <c r="BC3" s="22">
        <v>-44</v>
      </c>
      <c r="BD3" s="22">
        <v>-45</v>
      </c>
      <c r="BE3" s="22">
        <v>-46</v>
      </c>
      <c r="BF3" s="22">
        <v>-47</v>
      </c>
      <c r="BG3" s="106">
        <v>-48</v>
      </c>
      <c r="BH3" s="116">
        <v>-49</v>
      </c>
      <c r="BI3" s="76"/>
      <c r="BJ3" s="76"/>
      <c r="BK3" s="77"/>
      <c r="BL3" s="77"/>
      <c r="BM3" s="77"/>
      <c r="BN3" s="77"/>
      <c r="BO3" s="77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</row>
    <row r="4" spans="1:95" s="35" customFormat="1" ht="15.75">
      <c r="A4" s="26">
        <v>1</v>
      </c>
      <c r="B4" s="110">
        <v>21</v>
      </c>
      <c r="C4" s="110">
        <v>19</v>
      </c>
      <c r="D4" s="110">
        <v>18</v>
      </c>
      <c r="E4" s="27">
        <f aca="true" t="shared" si="0" ref="E4:E33">IF(J4&gt;0,ROUNDDOWN(IF(I4&lt;120,64,IF(I4&gt;=200,0,IF(I4&gt;=120,(200-I4)*0.8))),0),"")</f>
        <v>18</v>
      </c>
      <c r="F4" s="28" t="s">
        <v>5</v>
      </c>
      <c r="G4" s="29" t="s">
        <v>6</v>
      </c>
      <c r="H4" s="40">
        <f aca="true" t="shared" si="1" ref="H4:H33">IF(J4&gt;0,AVERAGE(K4:BH4),"")</f>
        <v>177.22</v>
      </c>
      <c r="I4" s="30">
        <f aca="true" t="shared" si="2" ref="I4:I33">ROUNDDOWN(IF(J4&gt;0,AVERAGE(K4:BH4),""),0)</f>
        <v>177</v>
      </c>
      <c r="J4" s="41">
        <f>COUNT(K4:BH4)</f>
        <v>50</v>
      </c>
      <c r="K4" s="103">
        <v>187</v>
      </c>
      <c r="L4" s="103">
        <v>187</v>
      </c>
      <c r="M4" s="103">
        <v>125</v>
      </c>
      <c r="N4" s="103">
        <v>168</v>
      </c>
      <c r="O4" s="103">
        <v>146</v>
      </c>
      <c r="P4" s="103">
        <v>167</v>
      </c>
      <c r="Q4" s="103">
        <v>183</v>
      </c>
      <c r="R4" s="103">
        <v>184</v>
      </c>
      <c r="S4" s="103">
        <v>155</v>
      </c>
      <c r="T4" s="103">
        <v>160</v>
      </c>
      <c r="U4" s="103">
        <v>181</v>
      </c>
      <c r="V4" s="103">
        <v>193</v>
      </c>
      <c r="W4" s="103">
        <v>184</v>
      </c>
      <c r="X4" s="103">
        <v>169</v>
      </c>
      <c r="Y4" s="103">
        <v>218</v>
      </c>
      <c r="Z4" s="103">
        <v>184</v>
      </c>
      <c r="AA4" s="103">
        <v>152</v>
      </c>
      <c r="AB4" s="103">
        <v>167</v>
      </c>
      <c r="AC4" s="103">
        <v>189</v>
      </c>
      <c r="AD4" s="103">
        <v>163</v>
      </c>
      <c r="AE4" s="103">
        <v>182</v>
      </c>
      <c r="AF4" s="103">
        <v>156</v>
      </c>
      <c r="AG4" s="103">
        <v>175</v>
      </c>
      <c r="AH4" s="103">
        <v>214</v>
      </c>
      <c r="AI4" s="103">
        <v>169</v>
      </c>
      <c r="AJ4" s="103">
        <v>174</v>
      </c>
      <c r="AK4" s="103">
        <v>203</v>
      </c>
      <c r="AL4" s="103">
        <v>190</v>
      </c>
      <c r="AM4" s="103">
        <v>177</v>
      </c>
      <c r="AN4" s="103">
        <v>168</v>
      </c>
      <c r="AO4" s="103">
        <v>180</v>
      </c>
      <c r="AP4" s="103">
        <v>189</v>
      </c>
      <c r="AQ4" s="103">
        <v>151</v>
      </c>
      <c r="AR4" s="103">
        <v>223</v>
      </c>
      <c r="AS4" s="103">
        <v>192</v>
      </c>
      <c r="AT4" s="103">
        <v>182</v>
      </c>
      <c r="AU4" s="103">
        <v>168</v>
      </c>
      <c r="AV4" s="103">
        <v>183</v>
      </c>
      <c r="AW4" s="103">
        <v>186</v>
      </c>
      <c r="AX4" s="103">
        <v>175</v>
      </c>
      <c r="AY4" s="103">
        <v>184</v>
      </c>
      <c r="AZ4" s="103">
        <v>159</v>
      </c>
      <c r="BA4" s="103">
        <v>167</v>
      </c>
      <c r="BB4" s="103">
        <v>180</v>
      </c>
      <c r="BC4" s="103">
        <v>205</v>
      </c>
      <c r="BD4" s="103">
        <v>151</v>
      </c>
      <c r="BE4" s="103">
        <v>178</v>
      </c>
      <c r="BF4" s="103">
        <v>171</v>
      </c>
      <c r="BG4" s="103">
        <v>197</v>
      </c>
      <c r="BH4" s="103">
        <v>170</v>
      </c>
      <c r="BI4" s="33">
        <v>165</v>
      </c>
      <c r="BJ4" s="33">
        <v>182</v>
      </c>
      <c r="BK4" s="33">
        <v>146</v>
      </c>
      <c r="BL4" s="33">
        <v>152</v>
      </c>
      <c r="BM4" s="33">
        <v>171</v>
      </c>
      <c r="BN4" s="33">
        <v>202</v>
      </c>
      <c r="BO4" s="33">
        <v>148</v>
      </c>
      <c r="BP4" s="33">
        <v>178</v>
      </c>
      <c r="BQ4" s="104">
        <v>141</v>
      </c>
      <c r="BR4" s="104">
        <v>162</v>
      </c>
      <c r="BS4" s="104">
        <v>170</v>
      </c>
      <c r="BT4" s="104">
        <v>191</v>
      </c>
      <c r="BU4" s="104">
        <v>160</v>
      </c>
      <c r="BV4" s="33">
        <v>164</v>
      </c>
      <c r="BW4" s="33">
        <v>162</v>
      </c>
      <c r="BX4" s="33">
        <v>178</v>
      </c>
      <c r="BY4" s="33">
        <v>127</v>
      </c>
      <c r="BZ4" s="33">
        <v>146</v>
      </c>
      <c r="CA4" s="33">
        <v>159</v>
      </c>
      <c r="CB4" s="33">
        <v>194</v>
      </c>
      <c r="CC4" s="33">
        <v>158</v>
      </c>
      <c r="CD4" s="33">
        <v>191</v>
      </c>
      <c r="CE4" s="33">
        <v>225</v>
      </c>
      <c r="CF4" s="33">
        <v>171</v>
      </c>
      <c r="CG4" s="33">
        <v>155</v>
      </c>
      <c r="CH4" s="34">
        <v>171</v>
      </c>
      <c r="CI4" s="34">
        <v>167</v>
      </c>
      <c r="CJ4" s="34">
        <v>185</v>
      </c>
      <c r="CK4" s="34">
        <v>167</v>
      </c>
      <c r="CL4" s="34">
        <v>228</v>
      </c>
      <c r="CM4" s="127"/>
      <c r="CN4" s="127"/>
      <c r="CO4" s="127"/>
      <c r="CP4" s="127"/>
      <c r="CQ4" s="127"/>
    </row>
    <row r="5" spans="1:95" s="35" customFormat="1" ht="15.75">
      <c r="A5" s="26">
        <v>2</v>
      </c>
      <c r="B5" s="110">
        <v>16</v>
      </c>
      <c r="C5" s="110">
        <v>16</v>
      </c>
      <c r="D5" s="110">
        <v>14</v>
      </c>
      <c r="E5" s="27">
        <f t="shared" si="0"/>
        <v>15</v>
      </c>
      <c r="F5" s="28" t="s">
        <v>7</v>
      </c>
      <c r="G5" s="29" t="s">
        <v>6</v>
      </c>
      <c r="H5" s="40">
        <f t="shared" si="1"/>
        <v>181.62</v>
      </c>
      <c r="I5" s="30">
        <f t="shared" si="2"/>
        <v>181</v>
      </c>
      <c r="J5" s="41">
        <f>COUNT(K5:BH5)</f>
        <v>50</v>
      </c>
      <c r="K5" s="103">
        <v>216</v>
      </c>
      <c r="L5" s="103">
        <v>199</v>
      </c>
      <c r="M5" s="103">
        <v>163</v>
      </c>
      <c r="N5" s="103">
        <v>172</v>
      </c>
      <c r="O5" s="103">
        <v>179</v>
      </c>
      <c r="P5" s="103">
        <v>191</v>
      </c>
      <c r="Q5" s="103">
        <v>182</v>
      </c>
      <c r="R5" s="103">
        <v>235</v>
      </c>
      <c r="S5" s="103">
        <v>137</v>
      </c>
      <c r="T5" s="103">
        <v>189</v>
      </c>
      <c r="U5" s="103">
        <v>161</v>
      </c>
      <c r="V5" s="103">
        <v>205</v>
      </c>
      <c r="W5" s="103">
        <v>159</v>
      </c>
      <c r="X5" s="103">
        <v>182</v>
      </c>
      <c r="Y5" s="103">
        <v>172</v>
      </c>
      <c r="Z5" s="103">
        <v>191</v>
      </c>
      <c r="AA5" s="103">
        <v>176</v>
      </c>
      <c r="AB5" s="103">
        <v>207</v>
      </c>
      <c r="AC5" s="103">
        <v>217</v>
      </c>
      <c r="AD5" s="103">
        <v>162</v>
      </c>
      <c r="AE5" s="103">
        <v>129</v>
      </c>
      <c r="AF5" s="103">
        <v>175</v>
      </c>
      <c r="AG5" s="103">
        <v>170</v>
      </c>
      <c r="AH5" s="103">
        <v>195</v>
      </c>
      <c r="AI5" s="103">
        <v>181</v>
      </c>
      <c r="AJ5" s="103">
        <v>182</v>
      </c>
      <c r="AK5" s="103">
        <v>210</v>
      </c>
      <c r="AL5" s="103">
        <v>157</v>
      </c>
      <c r="AM5" s="103">
        <v>224</v>
      </c>
      <c r="AN5" s="103">
        <v>208</v>
      </c>
      <c r="AO5" s="103">
        <v>188</v>
      </c>
      <c r="AP5" s="103">
        <v>175</v>
      </c>
      <c r="AQ5" s="103">
        <v>179</v>
      </c>
      <c r="AR5" s="103">
        <v>159</v>
      </c>
      <c r="AS5" s="103">
        <v>183</v>
      </c>
      <c r="AT5" s="103">
        <v>169</v>
      </c>
      <c r="AU5" s="103">
        <v>172</v>
      </c>
      <c r="AV5" s="103">
        <v>169</v>
      </c>
      <c r="AW5" s="103">
        <v>204</v>
      </c>
      <c r="AX5" s="103">
        <v>183</v>
      </c>
      <c r="AY5" s="103">
        <v>201</v>
      </c>
      <c r="AZ5" s="103">
        <v>157</v>
      </c>
      <c r="BA5" s="103">
        <v>228</v>
      </c>
      <c r="BB5" s="103">
        <v>136</v>
      </c>
      <c r="BC5" s="103">
        <v>203</v>
      </c>
      <c r="BD5" s="103">
        <v>147</v>
      </c>
      <c r="BE5" s="103">
        <v>211</v>
      </c>
      <c r="BF5" s="103">
        <v>180</v>
      </c>
      <c r="BG5" s="103">
        <v>169</v>
      </c>
      <c r="BH5" s="103">
        <v>142</v>
      </c>
      <c r="BI5" s="33">
        <v>157</v>
      </c>
      <c r="BJ5" s="33">
        <v>215</v>
      </c>
      <c r="BK5" s="33">
        <v>164</v>
      </c>
      <c r="BL5" s="33">
        <v>204</v>
      </c>
      <c r="BM5" s="33">
        <v>164</v>
      </c>
      <c r="BN5" s="33">
        <v>216</v>
      </c>
      <c r="BO5" s="33">
        <v>201</v>
      </c>
      <c r="BP5" s="33">
        <v>151</v>
      </c>
      <c r="BQ5" s="104">
        <v>167</v>
      </c>
      <c r="BR5" s="104">
        <v>141</v>
      </c>
      <c r="BS5" s="104">
        <v>232</v>
      </c>
      <c r="BT5" s="104">
        <v>141</v>
      </c>
      <c r="BU5" s="104">
        <v>167</v>
      </c>
      <c r="BV5" s="33">
        <v>196</v>
      </c>
      <c r="BW5" s="33">
        <v>211</v>
      </c>
      <c r="BX5" s="33">
        <v>207</v>
      </c>
      <c r="BY5" s="33">
        <v>171</v>
      </c>
      <c r="BZ5" s="33">
        <v>207</v>
      </c>
      <c r="CA5" s="33">
        <v>133</v>
      </c>
      <c r="CB5" s="33">
        <v>166</v>
      </c>
      <c r="CC5" s="33">
        <v>150</v>
      </c>
      <c r="CD5" s="33">
        <v>191</v>
      </c>
      <c r="CE5" s="33">
        <v>199</v>
      </c>
      <c r="CF5" s="33">
        <v>162</v>
      </c>
      <c r="CG5" s="33">
        <v>156</v>
      </c>
      <c r="CH5" s="34">
        <v>207</v>
      </c>
      <c r="CI5" s="34">
        <v>167</v>
      </c>
      <c r="CJ5" s="34">
        <v>225</v>
      </c>
      <c r="CK5" s="34">
        <v>232</v>
      </c>
      <c r="CL5" s="34">
        <v>195</v>
      </c>
      <c r="CM5" s="127"/>
      <c r="CN5" s="127"/>
      <c r="CO5" s="127"/>
      <c r="CP5" s="127"/>
      <c r="CQ5" s="127"/>
    </row>
    <row r="6" spans="1:95" s="35" customFormat="1" ht="15.75">
      <c r="A6" s="26">
        <v>3</v>
      </c>
      <c r="B6" s="110">
        <v>0</v>
      </c>
      <c r="C6" s="110">
        <v>3</v>
      </c>
      <c r="D6" s="110">
        <v>2</v>
      </c>
      <c r="E6" s="27">
        <f t="shared" si="0"/>
        <v>3</v>
      </c>
      <c r="F6" s="28" t="s">
        <v>8</v>
      </c>
      <c r="G6" s="29" t="s">
        <v>6</v>
      </c>
      <c r="H6" s="40">
        <f t="shared" si="1"/>
        <v>196.7</v>
      </c>
      <c r="I6" s="30">
        <f t="shared" si="2"/>
        <v>196</v>
      </c>
      <c r="J6" s="41">
        <f aca="true" t="shared" si="3" ref="J6:J33">COUNT(K6:BH6)</f>
        <v>50</v>
      </c>
      <c r="K6" s="103">
        <v>163</v>
      </c>
      <c r="L6" s="103">
        <v>187</v>
      </c>
      <c r="M6" s="103">
        <v>213</v>
      </c>
      <c r="N6" s="103">
        <v>169</v>
      </c>
      <c r="O6" s="103">
        <v>188</v>
      </c>
      <c r="P6" s="103">
        <v>131</v>
      </c>
      <c r="Q6" s="103">
        <v>166</v>
      </c>
      <c r="R6" s="103">
        <v>185</v>
      </c>
      <c r="S6" s="103">
        <v>216</v>
      </c>
      <c r="T6" s="103">
        <v>203</v>
      </c>
      <c r="U6" s="103">
        <v>222</v>
      </c>
      <c r="V6" s="103">
        <v>192</v>
      </c>
      <c r="W6" s="103">
        <v>244</v>
      </c>
      <c r="X6" s="103">
        <v>278</v>
      </c>
      <c r="Y6" s="103">
        <v>187</v>
      </c>
      <c r="Z6" s="103">
        <v>147</v>
      </c>
      <c r="AA6" s="103">
        <v>201</v>
      </c>
      <c r="AB6" s="103">
        <v>171</v>
      </c>
      <c r="AC6" s="103">
        <v>204</v>
      </c>
      <c r="AD6" s="103">
        <v>212</v>
      </c>
      <c r="AE6" s="103">
        <v>268</v>
      </c>
      <c r="AF6" s="103">
        <v>215</v>
      </c>
      <c r="AG6" s="103">
        <v>177</v>
      </c>
      <c r="AH6" s="103">
        <v>196</v>
      </c>
      <c r="AI6" s="103">
        <v>190</v>
      </c>
      <c r="AJ6" s="103">
        <v>160</v>
      </c>
      <c r="AK6" s="103">
        <v>179</v>
      </c>
      <c r="AL6" s="103">
        <v>189</v>
      </c>
      <c r="AM6" s="103">
        <v>173</v>
      </c>
      <c r="AN6" s="103">
        <v>181</v>
      </c>
      <c r="AO6" s="103">
        <v>178</v>
      </c>
      <c r="AP6" s="103">
        <v>209</v>
      </c>
      <c r="AQ6" s="103">
        <v>226</v>
      </c>
      <c r="AR6" s="103">
        <v>215</v>
      </c>
      <c r="AS6" s="103">
        <v>190</v>
      </c>
      <c r="AT6" s="103">
        <v>231</v>
      </c>
      <c r="AU6" s="103">
        <v>188</v>
      </c>
      <c r="AV6" s="103">
        <v>201</v>
      </c>
      <c r="AW6" s="103">
        <v>167</v>
      </c>
      <c r="AX6" s="103">
        <v>203</v>
      </c>
      <c r="AY6" s="103">
        <v>196</v>
      </c>
      <c r="AZ6" s="103">
        <v>196</v>
      </c>
      <c r="BA6" s="103">
        <v>203</v>
      </c>
      <c r="BB6" s="103">
        <v>225</v>
      </c>
      <c r="BC6" s="103">
        <v>176</v>
      </c>
      <c r="BD6" s="103">
        <v>180</v>
      </c>
      <c r="BE6" s="103">
        <v>189</v>
      </c>
      <c r="BF6" s="103">
        <v>279</v>
      </c>
      <c r="BG6" s="103">
        <v>194</v>
      </c>
      <c r="BH6" s="103">
        <v>182</v>
      </c>
      <c r="BI6" s="104">
        <v>177</v>
      </c>
      <c r="BJ6" s="104">
        <v>192</v>
      </c>
      <c r="BK6" s="104">
        <v>230</v>
      </c>
      <c r="BL6" s="104">
        <v>195</v>
      </c>
      <c r="BM6" s="104">
        <v>166</v>
      </c>
      <c r="BN6" s="33">
        <v>255</v>
      </c>
      <c r="BO6" s="33">
        <v>202</v>
      </c>
      <c r="BP6" s="33">
        <v>160</v>
      </c>
      <c r="BQ6" s="33"/>
      <c r="BR6" s="34"/>
      <c r="BS6" s="34"/>
      <c r="BT6" s="34"/>
      <c r="BU6" s="34"/>
      <c r="BV6" s="34"/>
      <c r="BW6" s="34"/>
      <c r="BX6" s="34"/>
      <c r="BY6" s="34"/>
      <c r="BZ6" s="34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</row>
    <row r="7" spans="1:95" s="35" customFormat="1" ht="15.75">
      <c r="A7" s="26">
        <v>4</v>
      </c>
      <c r="B7" s="110">
        <v>27</v>
      </c>
      <c r="C7" s="110">
        <v>21</v>
      </c>
      <c r="D7" s="110">
        <v>22</v>
      </c>
      <c r="E7" s="27">
        <f t="shared" si="0"/>
        <v>19</v>
      </c>
      <c r="F7" s="28" t="s">
        <v>9</v>
      </c>
      <c r="G7" s="29" t="s">
        <v>6</v>
      </c>
      <c r="H7" s="40">
        <f t="shared" si="1"/>
        <v>176.025</v>
      </c>
      <c r="I7" s="30">
        <f t="shared" si="2"/>
        <v>176</v>
      </c>
      <c r="J7" s="41">
        <f t="shared" si="3"/>
        <v>40</v>
      </c>
      <c r="K7" s="103">
        <v>182</v>
      </c>
      <c r="L7" s="103">
        <v>244</v>
      </c>
      <c r="M7" s="103">
        <v>202</v>
      </c>
      <c r="N7" s="103">
        <v>183</v>
      </c>
      <c r="O7" s="103">
        <v>179</v>
      </c>
      <c r="P7" s="103">
        <v>193</v>
      </c>
      <c r="Q7" s="103">
        <v>178</v>
      </c>
      <c r="R7" s="103">
        <v>192</v>
      </c>
      <c r="S7" s="103">
        <v>174</v>
      </c>
      <c r="T7" s="103">
        <v>159</v>
      </c>
      <c r="U7" s="103">
        <v>164</v>
      </c>
      <c r="V7" s="103">
        <v>168</v>
      </c>
      <c r="W7" s="103">
        <v>158</v>
      </c>
      <c r="X7" s="103">
        <v>161</v>
      </c>
      <c r="Y7" s="103">
        <v>160</v>
      </c>
      <c r="Z7" s="103">
        <v>171</v>
      </c>
      <c r="AA7" s="103">
        <v>190</v>
      </c>
      <c r="AB7" s="103">
        <v>187</v>
      </c>
      <c r="AC7" s="103">
        <v>170</v>
      </c>
      <c r="AD7" s="103">
        <v>200</v>
      </c>
      <c r="AE7" s="103">
        <v>198</v>
      </c>
      <c r="AF7" s="103">
        <v>192</v>
      </c>
      <c r="AG7" s="103">
        <v>151</v>
      </c>
      <c r="AH7" s="103">
        <v>214</v>
      </c>
      <c r="AI7" s="103">
        <v>150</v>
      </c>
      <c r="AJ7" s="103">
        <v>147</v>
      </c>
      <c r="AK7" s="103">
        <v>181</v>
      </c>
      <c r="AL7" s="103">
        <v>173</v>
      </c>
      <c r="AM7" s="103">
        <v>177</v>
      </c>
      <c r="AN7" s="103">
        <v>169</v>
      </c>
      <c r="AO7" s="103">
        <v>153</v>
      </c>
      <c r="AP7" s="103">
        <v>118</v>
      </c>
      <c r="AQ7" s="103">
        <v>144</v>
      </c>
      <c r="AR7" s="103">
        <v>169</v>
      </c>
      <c r="AS7" s="103">
        <v>178</v>
      </c>
      <c r="AT7" s="103">
        <v>180</v>
      </c>
      <c r="AU7" s="103">
        <v>215</v>
      </c>
      <c r="AV7" s="103">
        <v>149</v>
      </c>
      <c r="AW7" s="103">
        <v>171</v>
      </c>
      <c r="AX7" s="103">
        <v>197</v>
      </c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4"/>
      <c r="BJ7" s="104"/>
      <c r="BK7" s="104"/>
      <c r="BL7" s="104"/>
      <c r="BM7" s="104"/>
      <c r="BN7" s="33"/>
      <c r="BO7" s="33"/>
      <c r="BP7" s="33"/>
      <c r="BQ7" s="33"/>
      <c r="BR7" s="34"/>
      <c r="BS7" s="34"/>
      <c r="BT7" s="34"/>
      <c r="BU7" s="34"/>
      <c r="BV7" s="34"/>
      <c r="BW7" s="34"/>
      <c r="BX7" s="34"/>
      <c r="BY7" s="34"/>
      <c r="BZ7" s="34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</row>
    <row r="8" spans="1:95" s="35" customFormat="1" ht="15.75">
      <c r="A8" s="26">
        <v>5</v>
      </c>
      <c r="B8" s="132" t="s">
        <v>58</v>
      </c>
      <c r="C8" s="132">
        <v>1</v>
      </c>
      <c r="D8" s="132">
        <v>2</v>
      </c>
      <c r="E8" s="27">
        <f t="shared" si="0"/>
        <v>2</v>
      </c>
      <c r="F8" s="28" t="s">
        <v>40</v>
      </c>
      <c r="G8" s="29" t="s">
        <v>6</v>
      </c>
      <c r="H8" s="40">
        <f t="shared" si="1"/>
        <v>197.4375</v>
      </c>
      <c r="I8" s="30">
        <f t="shared" si="2"/>
        <v>197</v>
      </c>
      <c r="J8" s="41">
        <f t="shared" si="3"/>
        <v>32</v>
      </c>
      <c r="K8" s="103">
        <v>196</v>
      </c>
      <c r="L8" s="103">
        <v>213</v>
      </c>
      <c r="M8" s="103">
        <v>164</v>
      </c>
      <c r="N8" s="103">
        <v>178</v>
      </c>
      <c r="O8" s="103">
        <v>121</v>
      </c>
      <c r="P8" s="103">
        <v>154</v>
      </c>
      <c r="Q8" s="103">
        <v>208</v>
      </c>
      <c r="R8" s="103">
        <v>188</v>
      </c>
      <c r="S8" s="103">
        <v>204</v>
      </c>
      <c r="T8" s="103">
        <v>204</v>
      </c>
      <c r="U8" s="103">
        <v>204</v>
      </c>
      <c r="V8" s="103">
        <v>204</v>
      </c>
      <c r="W8" s="103">
        <v>204</v>
      </c>
      <c r="X8" s="103">
        <v>204</v>
      </c>
      <c r="Y8" s="103">
        <v>204</v>
      </c>
      <c r="Z8" s="103">
        <v>204</v>
      </c>
      <c r="AA8" s="103">
        <v>204</v>
      </c>
      <c r="AB8" s="103">
        <v>204</v>
      </c>
      <c r="AC8" s="103">
        <v>204</v>
      </c>
      <c r="AD8" s="103">
        <v>204</v>
      </c>
      <c r="AE8" s="103">
        <v>204</v>
      </c>
      <c r="AF8" s="103">
        <v>204</v>
      </c>
      <c r="AG8" s="103">
        <v>204</v>
      </c>
      <c r="AH8" s="103">
        <v>204</v>
      </c>
      <c r="AI8" s="103">
        <v>204</v>
      </c>
      <c r="AJ8" s="103">
        <v>204</v>
      </c>
      <c r="AK8" s="103">
        <v>204</v>
      </c>
      <c r="AL8" s="103">
        <v>204</v>
      </c>
      <c r="AM8" s="103">
        <v>204</v>
      </c>
      <c r="AN8" s="103">
        <v>204</v>
      </c>
      <c r="AO8" s="103">
        <v>204</v>
      </c>
      <c r="AP8" s="103">
        <v>204</v>
      </c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4"/>
      <c r="BJ8" s="104"/>
      <c r="BK8" s="104"/>
      <c r="BL8" s="104"/>
      <c r="BM8" s="104"/>
      <c r="BN8" s="33"/>
      <c r="BO8" s="33"/>
      <c r="BP8" s="33"/>
      <c r="BQ8" s="33"/>
      <c r="BR8" s="34"/>
      <c r="BS8" s="34"/>
      <c r="BT8" s="34"/>
      <c r="BU8" s="34"/>
      <c r="BV8" s="34"/>
      <c r="BW8" s="34"/>
      <c r="BX8" s="34"/>
      <c r="BY8" s="34"/>
      <c r="BZ8" s="34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</row>
    <row r="9" spans="1:95" s="35" customFormat="1" ht="15.75">
      <c r="A9" s="26">
        <v>6</v>
      </c>
      <c r="B9" s="110">
        <v>9</v>
      </c>
      <c r="C9" s="110">
        <v>7</v>
      </c>
      <c r="D9" s="110">
        <v>12</v>
      </c>
      <c r="E9" s="27">
        <f t="shared" si="0"/>
        <v>13</v>
      </c>
      <c r="F9" s="28" t="s">
        <v>10</v>
      </c>
      <c r="G9" s="29" t="s">
        <v>6</v>
      </c>
      <c r="H9" s="40">
        <f t="shared" si="1"/>
        <v>183.6</v>
      </c>
      <c r="I9" s="30">
        <f t="shared" si="2"/>
        <v>183</v>
      </c>
      <c r="J9" s="41">
        <f t="shared" si="3"/>
        <v>35</v>
      </c>
      <c r="K9" s="103">
        <v>197</v>
      </c>
      <c r="L9" s="103">
        <v>203</v>
      </c>
      <c r="M9" s="103">
        <v>176</v>
      </c>
      <c r="N9" s="103">
        <v>203</v>
      </c>
      <c r="O9" s="103">
        <v>178</v>
      </c>
      <c r="P9" s="103">
        <v>177</v>
      </c>
      <c r="Q9" s="103">
        <v>137</v>
      </c>
      <c r="R9" s="103">
        <v>179</v>
      </c>
      <c r="S9" s="103">
        <v>170</v>
      </c>
      <c r="T9" s="103">
        <v>135</v>
      </c>
      <c r="U9" s="103">
        <v>185</v>
      </c>
      <c r="V9" s="103">
        <v>214</v>
      </c>
      <c r="W9" s="103">
        <v>161</v>
      </c>
      <c r="X9" s="103">
        <v>137</v>
      </c>
      <c r="Y9" s="103">
        <v>153</v>
      </c>
      <c r="Z9" s="103">
        <v>182</v>
      </c>
      <c r="AA9" s="103">
        <v>217</v>
      </c>
      <c r="AB9" s="103">
        <v>246</v>
      </c>
      <c r="AC9" s="103">
        <v>191</v>
      </c>
      <c r="AD9" s="103">
        <v>155</v>
      </c>
      <c r="AE9" s="103">
        <v>224</v>
      </c>
      <c r="AF9" s="103">
        <v>195</v>
      </c>
      <c r="AG9" s="103">
        <v>189</v>
      </c>
      <c r="AH9" s="103">
        <v>204</v>
      </c>
      <c r="AI9" s="103">
        <v>211</v>
      </c>
      <c r="AJ9" s="103">
        <v>223</v>
      </c>
      <c r="AK9" s="103">
        <v>246</v>
      </c>
      <c r="AL9" s="103">
        <v>189</v>
      </c>
      <c r="AM9" s="103">
        <v>158</v>
      </c>
      <c r="AN9" s="103">
        <v>177</v>
      </c>
      <c r="AO9" s="103">
        <v>148</v>
      </c>
      <c r="AP9" s="103">
        <v>201</v>
      </c>
      <c r="AQ9" s="103">
        <v>167</v>
      </c>
      <c r="AR9" s="103">
        <v>152</v>
      </c>
      <c r="AS9" s="103">
        <v>146</v>
      </c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104"/>
      <c r="BV9" s="104"/>
      <c r="BW9" s="104"/>
      <c r="BX9" s="104"/>
      <c r="BY9" s="104"/>
      <c r="BZ9" s="33"/>
      <c r="CA9" s="33"/>
      <c r="CB9" s="33"/>
      <c r="CC9" s="33"/>
      <c r="CD9" s="34"/>
      <c r="CE9" s="34"/>
      <c r="CF9" s="34"/>
      <c r="CG9" s="34"/>
      <c r="CH9" s="34"/>
      <c r="CI9" s="34"/>
      <c r="CJ9" s="34"/>
      <c r="CK9" s="34"/>
      <c r="CL9" s="34"/>
      <c r="CM9" s="127"/>
      <c r="CN9" s="127"/>
      <c r="CO9" s="127"/>
      <c r="CP9" s="127"/>
      <c r="CQ9" s="127"/>
    </row>
    <row r="10" spans="1:95" s="35" customFormat="1" ht="15.75">
      <c r="A10" s="26">
        <v>7</v>
      </c>
      <c r="B10" s="110">
        <v>8</v>
      </c>
      <c r="C10" s="110">
        <v>3</v>
      </c>
      <c r="D10" s="110">
        <v>4</v>
      </c>
      <c r="E10" s="27">
        <f t="shared" si="0"/>
        <v>3</v>
      </c>
      <c r="F10" s="28" t="s">
        <v>11</v>
      </c>
      <c r="G10" s="29" t="s">
        <v>6</v>
      </c>
      <c r="H10" s="40">
        <f t="shared" si="1"/>
        <v>196.82</v>
      </c>
      <c r="I10" s="30">
        <f t="shared" si="2"/>
        <v>196</v>
      </c>
      <c r="J10" s="41">
        <f t="shared" si="3"/>
        <v>50</v>
      </c>
      <c r="K10" s="103">
        <v>201</v>
      </c>
      <c r="L10" s="103">
        <v>171</v>
      </c>
      <c r="M10" s="103">
        <v>279</v>
      </c>
      <c r="N10" s="103">
        <v>150</v>
      </c>
      <c r="O10" s="103">
        <v>206</v>
      </c>
      <c r="P10" s="103">
        <v>174</v>
      </c>
      <c r="Q10" s="103">
        <v>221</v>
      </c>
      <c r="R10" s="103">
        <v>224</v>
      </c>
      <c r="S10" s="103">
        <v>180</v>
      </c>
      <c r="T10" s="103">
        <v>204</v>
      </c>
      <c r="U10" s="103">
        <v>148</v>
      </c>
      <c r="V10" s="103">
        <v>192</v>
      </c>
      <c r="W10" s="103">
        <v>203</v>
      </c>
      <c r="X10" s="103">
        <v>185</v>
      </c>
      <c r="Y10" s="103">
        <v>212</v>
      </c>
      <c r="Z10" s="103">
        <v>199</v>
      </c>
      <c r="AA10" s="103">
        <v>222</v>
      </c>
      <c r="AB10" s="103">
        <v>228</v>
      </c>
      <c r="AC10" s="103">
        <v>232</v>
      </c>
      <c r="AD10" s="103">
        <v>194</v>
      </c>
      <c r="AE10" s="103">
        <v>216</v>
      </c>
      <c r="AF10" s="103">
        <v>247</v>
      </c>
      <c r="AG10" s="103">
        <v>227</v>
      </c>
      <c r="AH10" s="103">
        <v>237</v>
      </c>
      <c r="AI10" s="103">
        <v>212</v>
      </c>
      <c r="AJ10" s="103">
        <v>166</v>
      </c>
      <c r="AK10" s="103">
        <v>219</v>
      </c>
      <c r="AL10" s="103">
        <v>183</v>
      </c>
      <c r="AM10" s="103">
        <v>257</v>
      </c>
      <c r="AN10" s="103">
        <v>203</v>
      </c>
      <c r="AO10" s="103">
        <v>228</v>
      </c>
      <c r="AP10" s="103">
        <v>160</v>
      </c>
      <c r="AQ10" s="103">
        <v>202</v>
      </c>
      <c r="AR10" s="103">
        <v>156</v>
      </c>
      <c r="AS10" s="103">
        <v>192</v>
      </c>
      <c r="AT10" s="103">
        <v>191</v>
      </c>
      <c r="AU10" s="103">
        <v>203</v>
      </c>
      <c r="AV10" s="103">
        <v>194</v>
      </c>
      <c r="AW10" s="103">
        <v>138</v>
      </c>
      <c r="AX10" s="103">
        <v>190</v>
      </c>
      <c r="AY10" s="103">
        <v>187</v>
      </c>
      <c r="AZ10" s="103">
        <v>169</v>
      </c>
      <c r="BA10" s="103">
        <v>166</v>
      </c>
      <c r="BB10" s="103">
        <v>168</v>
      </c>
      <c r="BC10" s="103">
        <v>210</v>
      </c>
      <c r="BD10" s="103">
        <v>179</v>
      </c>
      <c r="BE10" s="103">
        <v>142</v>
      </c>
      <c r="BF10" s="103">
        <v>204</v>
      </c>
      <c r="BG10" s="103">
        <v>191</v>
      </c>
      <c r="BH10" s="103">
        <v>179</v>
      </c>
      <c r="BI10" s="33">
        <v>212</v>
      </c>
      <c r="BJ10" s="33">
        <v>169</v>
      </c>
      <c r="BK10" s="33">
        <v>199</v>
      </c>
      <c r="BL10" s="33">
        <v>168</v>
      </c>
      <c r="BM10" s="33">
        <v>201</v>
      </c>
      <c r="BN10" s="33">
        <v>203</v>
      </c>
      <c r="BO10" s="33">
        <v>181</v>
      </c>
      <c r="BP10" s="33">
        <v>164</v>
      </c>
      <c r="BQ10" s="33">
        <v>175</v>
      </c>
      <c r="BR10" s="33">
        <v>202</v>
      </c>
      <c r="BS10" s="33">
        <v>235</v>
      </c>
      <c r="BT10" s="33">
        <v>236</v>
      </c>
      <c r="BU10" s="104">
        <v>181</v>
      </c>
      <c r="BV10" s="104">
        <v>212</v>
      </c>
      <c r="BW10" s="104">
        <v>208</v>
      </c>
      <c r="BX10" s="104">
        <v>197</v>
      </c>
      <c r="BY10" s="104">
        <v>202</v>
      </c>
      <c r="BZ10" s="33">
        <v>192</v>
      </c>
      <c r="CA10" s="33">
        <v>222</v>
      </c>
      <c r="CB10" s="33">
        <v>169</v>
      </c>
      <c r="CC10" s="33">
        <v>195</v>
      </c>
      <c r="CD10" s="33">
        <v>171</v>
      </c>
      <c r="CE10" s="33">
        <v>188</v>
      </c>
      <c r="CF10" s="33">
        <v>176</v>
      </c>
      <c r="CG10" s="33">
        <v>214</v>
      </c>
      <c r="CH10" s="33">
        <v>181</v>
      </c>
      <c r="CI10" s="33">
        <v>137</v>
      </c>
      <c r="CJ10" s="33">
        <v>195</v>
      </c>
      <c r="CK10" s="34">
        <v>181</v>
      </c>
      <c r="CL10" s="34">
        <v>226</v>
      </c>
      <c r="CM10" s="34">
        <v>181</v>
      </c>
      <c r="CN10" s="34">
        <v>298</v>
      </c>
      <c r="CO10" s="34">
        <v>161</v>
      </c>
      <c r="CP10" s="34"/>
      <c r="CQ10" s="127"/>
    </row>
    <row r="11" spans="1:95" s="35" customFormat="1" ht="15.75">
      <c r="A11" s="26">
        <v>8</v>
      </c>
      <c r="B11" s="110">
        <v>43</v>
      </c>
      <c r="C11" s="110">
        <v>44</v>
      </c>
      <c r="D11" s="110">
        <v>39</v>
      </c>
      <c r="E11" s="27">
        <f t="shared" si="0"/>
        <v>38</v>
      </c>
      <c r="F11" s="28" t="s">
        <v>12</v>
      </c>
      <c r="G11" s="29" t="s">
        <v>6</v>
      </c>
      <c r="H11" s="40">
        <f t="shared" si="1"/>
        <v>152.66</v>
      </c>
      <c r="I11" s="30">
        <f t="shared" si="2"/>
        <v>152</v>
      </c>
      <c r="J11" s="41">
        <f t="shared" si="3"/>
        <v>50</v>
      </c>
      <c r="K11" s="103">
        <v>187</v>
      </c>
      <c r="L11" s="103">
        <v>153</v>
      </c>
      <c r="M11" s="103">
        <v>151</v>
      </c>
      <c r="N11" s="103">
        <v>116</v>
      </c>
      <c r="O11" s="103">
        <v>128</v>
      </c>
      <c r="P11" s="103">
        <v>163</v>
      </c>
      <c r="Q11" s="103">
        <v>211</v>
      </c>
      <c r="R11" s="103">
        <v>166</v>
      </c>
      <c r="S11" s="103">
        <v>202</v>
      </c>
      <c r="T11" s="103">
        <v>166</v>
      </c>
      <c r="U11" s="103">
        <v>152</v>
      </c>
      <c r="V11" s="103">
        <v>177</v>
      </c>
      <c r="W11" s="103">
        <v>125</v>
      </c>
      <c r="X11" s="103">
        <v>151</v>
      </c>
      <c r="Y11" s="103">
        <v>147</v>
      </c>
      <c r="Z11" s="103">
        <v>148</v>
      </c>
      <c r="AA11" s="103">
        <v>126</v>
      </c>
      <c r="AB11" s="103">
        <v>126</v>
      </c>
      <c r="AC11" s="103">
        <v>126</v>
      </c>
      <c r="AD11" s="103">
        <v>126</v>
      </c>
      <c r="AE11" s="103">
        <v>160</v>
      </c>
      <c r="AF11" s="103">
        <v>153</v>
      </c>
      <c r="AG11" s="103">
        <v>145</v>
      </c>
      <c r="AH11" s="103">
        <v>163</v>
      </c>
      <c r="AI11" s="103">
        <v>164</v>
      </c>
      <c r="AJ11" s="103">
        <v>163</v>
      </c>
      <c r="AK11" s="103">
        <v>171</v>
      </c>
      <c r="AL11" s="103">
        <v>145</v>
      </c>
      <c r="AM11" s="103">
        <v>161</v>
      </c>
      <c r="AN11" s="103">
        <v>123</v>
      </c>
      <c r="AO11" s="103">
        <v>138</v>
      </c>
      <c r="AP11" s="103">
        <v>149</v>
      </c>
      <c r="AQ11" s="103">
        <v>141</v>
      </c>
      <c r="AR11" s="103">
        <v>178</v>
      </c>
      <c r="AS11" s="103">
        <v>170</v>
      </c>
      <c r="AT11" s="103">
        <v>115</v>
      </c>
      <c r="AU11" s="103">
        <v>172</v>
      </c>
      <c r="AV11" s="103">
        <v>168</v>
      </c>
      <c r="AW11" s="103">
        <v>146</v>
      </c>
      <c r="AX11" s="103">
        <v>107</v>
      </c>
      <c r="AY11" s="103">
        <v>112</v>
      </c>
      <c r="AZ11" s="103">
        <v>147</v>
      </c>
      <c r="BA11" s="103">
        <v>136</v>
      </c>
      <c r="BB11" s="103">
        <v>169</v>
      </c>
      <c r="BC11" s="103">
        <v>149</v>
      </c>
      <c r="BD11" s="103">
        <v>144</v>
      </c>
      <c r="BE11" s="103">
        <v>148</v>
      </c>
      <c r="BF11" s="103">
        <v>193</v>
      </c>
      <c r="BG11" s="103">
        <v>176</v>
      </c>
      <c r="BH11" s="103">
        <v>180</v>
      </c>
      <c r="BI11" s="33">
        <v>166</v>
      </c>
      <c r="BJ11" s="33">
        <v>140</v>
      </c>
      <c r="BK11" s="33">
        <v>120</v>
      </c>
      <c r="BL11" s="33">
        <v>144</v>
      </c>
      <c r="BM11" s="33">
        <v>152</v>
      </c>
      <c r="BN11" s="33">
        <v>120</v>
      </c>
      <c r="BO11" s="33">
        <v>144</v>
      </c>
      <c r="BP11" s="33">
        <v>162</v>
      </c>
      <c r="BQ11" s="33">
        <v>159</v>
      </c>
      <c r="BR11" s="33">
        <v>154</v>
      </c>
      <c r="BS11" s="33">
        <v>134</v>
      </c>
      <c r="BT11" s="33">
        <v>118</v>
      </c>
      <c r="BU11" s="104">
        <v>120</v>
      </c>
      <c r="BV11" s="104">
        <v>112</v>
      </c>
      <c r="BW11" s="104">
        <v>129</v>
      </c>
      <c r="BX11" s="104">
        <v>112</v>
      </c>
      <c r="BY11" s="104">
        <v>174</v>
      </c>
      <c r="BZ11" s="33">
        <v>142</v>
      </c>
      <c r="CA11" s="33">
        <v>133</v>
      </c>
      <c r="CB11" s="33"/>
      <c r="CC11" s="33"/>
      <c r="CD11" s="33"/>
      <c r="CE11" s="33"/>
      <c r="CF11" s="33"/>
      <c r="CG11" s="33"/>
      <c r="CH11" s="34"/>
      <c r="CI11" s="34"/>
      <c r="CJ11" s="34"/>
      <c r="CK11" s="34"/>
      <c r="CL11" s="34"/>
      <c r="CM11" s="34"/>
      <c r="CN11" s="34"/>
      <c r="CO11" s="34"/>
      <c r="CP11" s="34"/>
      <c r="CQ11" s="127"/>
    </row>
    <row r="12" spans="1:95" s="35" customFormat="1" ht="15.75">
      <c r="A12" s="26">
        <v>9</v>
      </c>
      <c r="B12" s="110">
        <v>18</v>
      </c>
      <c r="C12" s="110">
        <v>13</v>
      </c>
      <c r="D12" s="110">
        <v>13</v>
      </c>
      <c r="E12" s="27">
        <f t="shared" si="0"/>
        <v>13</v>
      </c>
      <c r="F12" s="28" t="s">
        <v>13</v>
      </c>
      <c r="G12" s="29" t="s">
        <v>6</v>
      </c>
      <c r="H12" s="40">
        <f t="shared" si="1"/>
        <v>183.98</v>
      </c>
      <c r="I12" s="30">
        <f t="shared" si="2"/>
        <v>183</v>
      </c>
      <c r="J12" s="41">
        <f t="shared" si="3"/>
        <v>50</v>
      </c>
      <c r="K12" s="103">
        <v>191</v>
      </c>
      <c r="L12" s="103">
        <v>222</v>
      </c>
      <c r="M12" s="103">
        <v>193</v>
      </c>
      <c r="N12" s="103">
        <v>184</v>
      </c>
      <c r="O12" s="103">
        <v>148</v>
      </c>
      <c r="P12" s="103">
        <v>200</v>
      </c>
      <c r="Q12" s="103">
        <v>175</v>
      </c>
      <c r="R12" s="103">
        <v>200</v>
      </c>
      <c r="S12" s="103">
        <v>187</v>
      </c>
      <c r="T12" s="103">
        <v>197</v>
      </c>
      <c r="U12" s="103">
        <v>164</v>
      </c>
      <c r="V12" s="103">
        <v>203</v>
      </c>
      <c r="W12" s="103">
        <v>204</v>
      </c>
      <c r="X12" s="103">
        <v>183</v>
      </c>
      <c r="Y12" s="103">
        <v>191</v>
      </c>
      <c r="Z12" s="103">
        <v>177</v>
      </c>
      <c r="AA12" s="103">
        <v>127</v>
      </c>
      <c r="AB12" s="103">
        <v>165</v>
      </c>
      <c r="AC12" s="103">
        <v>209</v>
      </c>
      <c r="AD12" s="103">
        <v>232</v>
      </c>
      <c r="AE12" s="103">
        <v>231</v>
      </c>
      <c r="AF12" s="103">
        <v>198</v>
      </c>
      <c r="AG12" s="103">
        <v>208</v>
      </c>
      <c r="AH12" s="103">
        <v>181</v>
      </c>
      <c r="AI12" s="103">
        <v>153</v>
      </c>
      <c r="AJ12" s="103">
        <v>147</v>
      </c>
      <c r="AK12" s="103">
        <v>184</v>
      </c>
      <c r="AL12" s="103">
        <v>198</v>
      </c>
      <c r="AM12" s="103">
        <v>200</v>
      </c>
      <c r="AN12" s="103">
        <v>202</v>
      </c>
      <c r="AO12" s="103">
        <v>183</v>
      </c>
      <c r="AP12" s="103">
        <v>164</v>
      </c>
      <c r="AQ12" s="103">
        <v>151</v>
      </c>
      <c r="AR12" s="103">
        <v>223</v>
      </c>
      <c r="AS12" s="103">
        <v>174</v>
      </c>
      <c r="AT12" s="103">
        <v>232</v>
      </c>
      <c r="AU12" s="103">
        <v>194</v>
      </c>
      <c r="AV12" s="103">
        <v>190</v>
      </c>
      <c r="AW12" s="103">
        <v>149</v>
      </c>
      <c r="AX12" s="103">
        <v>177</v>
      </c>
      <c r="AY12" s="103">
        <v>164</v>
      </c>
      <c r="AZ12" s="103">
        <v>208</v>
      </c>
      <c r="BA12" s="103">
        <v>121</v>
      </c>
      <c r="BB12" s="103">
        <v>189</v>
      </c>
      <c r="BC12" s="103">
        <v>190</v>
      </c>
      <c r="BD12" s="103">
        <v>162</v>
      </c>
      <c r="BE12" s="103">
        <v>164</v>
      </c>
      <c r="BF12" s="103">
        <v>199</v>
      </c>
      <c r="BG12" s="103">
        <v>172</v>
      </c>
      <c r="BH12" s="103">
        <v>139</v>
      </c>
      <c r="BI12" s="33">
        <v>191</v>
      </c>
      <c r="BJ12" s="33">
        <v>191</v>
      </c>
      <c r="BK12" s="33">
        <v>184</v>
      </c>
      <c r="BL12" s="33">
        <v>182</v>
      </c>
      <c r="BM12" s="33">
        <v>179</v>
      </c>
      <c r="BN12" s="33">
        <v>159</v>
      </c>
      <c r="BO12" s="33">
        <v>211</v>
      </c>
      <c r="BP12" s="33">
        <v>191</v>
      </c>
      <c r="BQ12" s="33">
        <v>208</v>
      </c>
      <c r="BR12" s="33">
        <v>156</v>
      </c>
      <c r="BS12" s="33">
        <v>150</v>
      </c>
      <c r="BT12" s="33">
        <v>145</v>
      </c>
      <c r="BU12" s="104">
        <v>196</v>
      </c>
      <c r="BV12" s="104">
        <v>185</v>
      </c>
      <c r="BW12" s="104">
        <v>235</v>
      </c>
      <c r="BX12" s="104">
        <v>220</v>
      </c>
      <c r="BY12" s="104">
        <v>140</v>
      </c>
      <c r="BZ12" s="33">
        <v>169</v>
      </c>
      <c r="CA12" s="33">
        <v>140</v>
      </c>
      <c r="CB12" s="33">
        <v>150</v>
      </c>
      <c r="CC12" s="33">
        <v>174</v>
      </c>
      <c r="CD12" s="33">
        <v>139</v>
      </c>
      <c r="CE12" s="33">
        <v>161</v>
      </c>
      <c r="CF12" s="33">
        <v>183</v>
      </c>
      <c r="CG12" s="33">
        <v>176</v>
      </c>
      <c r="CH12" s="33">
        <v>168</v>
      </c>
      <c r="CI12" s="33">
        <v>140</v>
      </c>
      <c r="CJ12" s="33">
        <v>146</v>
      </c>
      <c r="CK12" s="33">
        <v>235</v>
      </c>
      <c r="CL12" s="34">
        <v>205</v>
      </c>
      <c r="CM12" s="34">
        <v>235</v>
      </c>
      <c r="CN12" s="34">
        <v>183</v>
      </c>
      <c r="CO12" s="34">
        <v>216</v>
      </c>
      <c r="CP12" s="34">
        <v>240</v>
      </c>
      <c r="CQ12" s="127"/>
    </row>
    <row r="13" spans="1:95" s="35" customFormat="1" ht="15.75">
      <c r="A13" s="26">
        <v>10</v>
      </c>
      <c r="B13" s="110">
        <v>9</v>
      </c>
      <c r="C13" s="110">
        <v>11</v>
      </c>
      <c r="D13" s="110">
        <v>8</v>
      </c>
      <c r="E13" s="27">
        <f t="shared" si="0"/>
        <v>11</v>
      </c>
      <c r="F13" s="28" t="s">
        <v>14</v>
      </c>
      <c r="G13" s="29" t="s">
        <v>6</v>
      </c>
      <c r="H13" s="40">
        <f t="shared" si="1"/>
        <v>186.22</v>
      </c>
      <c r="I13" s="30">
        <f t="shared" si="2"/>
        <v>186</v>
      </c>
      <c r="J13" s="41">
        <f t="shared" si="3"/>
        <v>50</v>
      </c>
      <c r="K13" s="103">
        <v>166</v>
      </c>
      <c r="L13" s="103">
        <v>167</v>
      </c>
      <c r="M13" s="103">
        <v>188</v>
      </c>
      <c r="N13" s="103">
        <v>185</v>
      </c>
      <c r="O13" s="103">
        <v>169</v>
      </c>
      <c r="P13" s="103">
        <v>232</v>
      </c>
      <c r="Q13" s="103">
        <v>174</v>
      </c>
      <c r="R13" s="103">
        <v>181</v>
      </c>
      <c r="S13" s="103">
        <v>184</v>
      </c>
      <c r="T13" s="103">
        <v>166</v>
      </c>
      <c r="U13" s="103">
        <v>181</v>
      </c>
      <c r="V13" s="103">
        <v>188</v>
      </c>
      <c r="W13" s="103">
        <v>173</v>
      </c>
      <c r="X13" s="103">
        <v>190</v>
      </c>
      <c r="Y13" s="103">
        <v>179</v>
      </c>
      <c r="Z13" s="103">
        <v>164</v>
      </c>
      <c r="AA13" s="103">
        <v>164</v>
      </c>
      <c r="AB13" s="103">
        <v>181</v>
      </c>
      <c r="AC13" s="103">
        <v>152</v>
      </c>
      <c r="AD13" s="103">
        <v>220</v>
      </c>
      <c r="AE13" s="103">
        <v>181</v>
      </c>
      <c r="AF13" s="103">
        <v>166</v>
      </c>
      <c r="AG13" s="103">
        <v>160</v>
      </c>
      <c r="AH13" s="103">
        <v>169</v>
      </c>
      <c r="AI13" s="103">
        <v>173</v>
      </c>
      <c r="AJ13" s="103">
        <v>158</v>
      </c>
      <c r="AK13" s="103">
        <v>172</v>
      </c>
      <c r="AL13" s="103">
        <v>198</v>
      </c>
      <c r="AM13" s="103">
        <v>195</v>
      </c>
      <c r="AN13" s="103">
        <v>201</v>
      </c>
      <c r="AO13" s="103">
        <v>151</v>
      </c>
      <c r="AP13" s="103">
        <v>160</v>
      </c>
      <c r="AQ13" s="103">
        <v>191</v>
      </c>
      <c r="AR13" s="103">
        <v>232</v>
      </c>
      <c r="AS13" s="103">
        <v>218</v>
      </c>
      <c r="AT13" s="103">
        <v>209</v>
      </c>
      <c r="AU13" s="103">
        <v>234</v>
      </c>
      <c r="AV13" s="103">
        <v>194</v>
      </c>
      <c r="AW13" s="103">
        <v>168</v>
      </c>
      <c r="AX13" s="103">
        <v>202</v>
      </c>
      <c r="AY13" s="103">
        <v>197</v>
      </c>
      <c r="AZ13" s="103">
        <v>211</v>
      </c>
      <c r="BA13" s="103">
        <v>158</v>
      </c>
      <c r="BB13" s="103">
        <v>183</v>
      </c>
      <c r="BC13" s="103">
        <v>196</v>
      </c>
      <c r="BD13" s="103">
        <v>252</v>
      </c>
      <c r="BE13" s="103">
        <v>185</v>
      </c>
      <c r="BF13" s="103">
        <v>185</v>
      </c>
      <c r="BG13" s="103">
        <v>200</v>
      </c>
      <c r="BH13" s="103">
        <v>208</v>
      </c>
      <c r="BI13" s="33">
        <v>219</v>
      </c>
      <c r="BJ13" s="33">
        <v>168</v>
      </c>
      <c r="BK13" s="33">
        <v>175</v>
      </c>
      <c r="BL13" s="33">
        <v>177</v>
      </c>
      <c r="BM13" s="33">
        <v>209</v>
      </c>
      <c r="BN13" s="33">
        <v>206</v>
      </c>
      <c r="BO13" s="33">
        <v>246</v>
      </c>
      <c r="BP13" s="33">
        <v>210</v>
      </c>
      <c r="BQ13" s="33">
        <v>157</v>
      </c>
      <c r="BR13" s="33">
        <v>188</v>
      </c>
      <c r="BS13" s="33">
        <v>156</v>
      </c>
      <c r="BT13" s="33">
        <v>143</v>
      </c>
      <c r="BU13" s="104">
        <v>188</v>
      </c>
      <c r="BV13" s="104">
        <v>141</v>
      </c>
      <c r="BW13" s="104">
        <v>151</v>
      </c>
      <c r="BX13" s="104">
        <v>166</v>
      </c>
      <c r="BY13" s="104">
        <v>157</v>
      </c>
      <c r="BZ13" s="33">
        <v>222</v>
      </c>
      <c r="CA13" s="33">
        <v>155</v>
      </c>
      <c r="CB13" s="33">
        <v>143</v>
      </c>
      <c r="CC13" s="33">
        <v>200</v>
      </c>
      <c r="CD13" s="33">
        <v>216</v>
      </c>
      <c r="CE13" s="33">
        <v>201</v>
      </c>
      <c r="CF13" s="33">
        <v>194</v>
      </c>
      <c r="CG13" s="33">
        <v>215</v>
      </c>
      <c r="CH13" s="33">
        <v>176</v>
      </c>
      <c r="CI13" s="33">
        <v>154</v>
      </c>
      <c r="CJ13" s="33">
        <v>193</v>
      </c>
      <c r="CK13" s="33">
        <v>175</v>
      </c>
      <c r="CL13" s="34">
        <v>213</v>
      </c>
      <c r="CM13" s="34">
        <v>148</v>
      </c>
      <c r="CN13" s="34">
        <v>183</v>
      </c>
      <c r="CO13" s="34"/>
      <c r="CP13" s="34"/>
      <c r="CQ13" s="127"/>
    </row>
    <row r="14" spans="1:95" s="35" customFormat="1" ht="15.75">
      <c r="A14" s="26">
        <v>11</v>
      </c>
      <c r="B14" s="110">
        <v>20</v>
      </c>
      <c r="C14" s="110">
        <v>20</v>
      </c>
      <c r="D14" s="110">
        <v>19</v>
      </c>
      <c r="E14" s="27">
        <f t="shared" si="0"/>
        <v>18</v>
      </c>
      <c r="F14" s="28" t="s">
        <v>15</v>
      </c>
      <c r="G14" s="29" t="s">
        <v>6</v>
      </c>
      <c r="H14" s="40">
        <f t="shared" si="1"/>
        <v>177.04</v>
      </c>
      <c r="I14" s="30">
        <f t="shared" si="2"/>
        <v>177</v>
      </c>
      <c r="J14" s="41">
        <f t="shared" si="3"/>
        <v>50</v>
      </c>
      <c r="K14" s="103">
        <v>148</v>
      </c>
      <c r="L14" s="103">
        <v>185</v>
      </c>
      <c r="M14" s="103">
        <v>183</v>
      </c>
      <c r="N14" s="103">
        <v>217</v>
      </c>
      <c r="O14" s="103">
        <v>195</v>
      </c>
      <c r="P14" s="103">
        <v>167</v>
      </c>
      <c r="Q14" s="103">
        <v>182</v>
      </c>
      <c r="R14" s="103">
        <v>215</v>
      </c>
      <c r="S14" s="103">
        <v>155</v>
      </c>
      <c r="T14" s="103">
        <v>179</v>
      </c>
      <c r="U14" s="103">
        <v>157</v>
      </c>
      <c r="V14" s="103">
        <v>162</v>
      </c>
      <c r="W14" s="103">
        <v>147</v>
      </c>
      <c r="X14" s="103">
        <v>183</v>
      </c>
      <c r="Y14" s="103">
        <v>209</v>
      </c>
      <c r="Z14" s="103">
        <v>174</v>
      </c>
      <c r="AA14" s="103">
        <v>137</v>
      </c>
      <c r="AB14" s="103">
        <v>149</v>
      </c>
      <c r="AC14" s="103">
        <v>148</v>
      </c>
      <c r="AD14" s="103">
        <v>186</v>
      </c>
      <c r="AE14" s="103">
        <v>183</v>
      </c>
      <c r="AF14" s="103">
        <v>231</v>
      </c>
      <c r="AG14" s="103">
        <v>147</v>
      </c>
      <c r="AH14" s="103">
        <v>203</v>
      </c>
      <c r="AI14" s="103">
        <v>199</v>
      </c>
      <c r="AJ14" s="103">
        <v>210</v>
      </c>
      <c r="AK14" s="103">
        <v>164</v>
      </c>
      <c r="AL14" s="103">
        <v>164</v>
      </c>
      <c r="AM14" s="103">
        <v>173</v>
      </c>
      <c r="AN14" s="103">
        <v>156</v>
      </c>
      <c r="AO14" s="103">
        <v>234</v>
      </c>
      <c r="AP14" s="103">
        <v>202</v>
      </c>
      <c r="AQ14" s="103">
        <v>165</v>
      </c>
      <c r="AR14" s="103">
        <v>182</v>
      </c>
      <c r="AS14" s="103">
        <v>183</v>
      </c>
      <c r="AT14" s="103">
        <v>196</v>
      </c>
      <c r="AU14" s="103">
        <v>132</v>
      </c>
      <c r="AV14" s="103">
        <v>165</v>
      </c>
      <c r="AW14" s="103">
        <v>150</v>
      </c>
      <c r="AX14" s="103">
        <v>159</v>
      </c>
      <c r="AY14" s="103">
        <v>188</v>
      </c>
      <c r="AZ14" s="103">
        <v>173</v>
      </c>
      <c r="BA14" s="103">
        <v>161</v>
      </c>
      <c r="BB14" s="103">
        <v>202</v>
      </c>
      <c r="BC14" s="103">
        <v>194</v>
      </c>
      <c r="BD14" s="103">
        <v>186</v>
      </c>
      <c r="BE14" s="103">
        <v>155</v>
      </c>
      <c r="BF14" s="103">
        <v>159</v>
      </c>
      <c r="BG14" s="103">
        <v>188</v>
      </c>
      <c r="BH14" s="103">
        <v>170</v>
      </c>
      <c r="BI14" s="33">
        <v>179</v>
      </c>
      <c r="BJ14" s="33">
        <v>167</v>
      </c>
      <c r="BK14" s="33">
        <v>201</v>
      </c>
      <c r="BL14" s="33">
        <v>220</v>
      </c>
      <c r="BM14" s="33">
        <v>185</v>
      </c>
      <c r="BN14" s="33">
        <v>188</v>
      </c>
      <c r="BO14" s="33">
        <v>124</v>
      </c>
      <c r="BP14" s="33">
        <v>164</v>
      </c>
      <c r="BQ14" s="33">
        <v>139</v>
      </c>
      <c r="BR14" s="33">
        <v>218</v>
      </c>
      <c r="BS14" s="33">
        <v>202</v>
      </c>
      <c r="BT14" s="33">
        <v>138</v>
      </c>
      <c r="BU14" s="104">
        <v>203</v>
      </c>
      <c r="BV14" s="104">
        <v>173</v>
      </c>
      <c r="BW14" s="104">
        <v>141</v>
      </c>
      <c r="BX14" s="104">
        <v>131</v>
      </c>
      <c r="BY14" s="104">
        <v>151</v>
      </c>
      <c r="BZ14" s="33">
        <v>186</v>
      </c>
      <c r="CA14" s="33">
        <v>155</v>
      </c>
      <c r="CB14" s="33">
        <v>150</v>
      </c>
      <c r="CC14" s="33">
        <v>180</v>
      </c>
      <c r="CD14" s="33">
        <v>163</v>
      </c>
      <c r="CE14" s="33">
        <v>212</v>
      </c>
      <c r="CF14" s="33">
        <v>148</v>
      </c>
      <c r="CG14" s="33">
        <v>138</v>
      </c>
      <c r="CH14" s="33">
        <v>172</v>
      </c>
      <c r="CI14" s="33">
        <v>167</v>
      </c>
      <c r="CJ14" s="33">
        <v>198</v>
      </c>
      <c r="CK14" s="33">
        <v>222</v>
      </c>
      <c r="CL14" s="34">
        <v>203</v>
      </c>
      <c r="CM14" s="34">
        <v>133</v>
      </c>
      <c r="CN14" s="34">
        <v>166</v>
      </c>
      <c r="CO14" s="34">
        <v>138</v>
      </c>
      <c r="CP14" s="34">
        <v>191</v>
      </c>
      <c r="CQ14" s="127"/>
    </row>
    <row r="15" spans="1:95" s="35" customFormat="1" ht="15.75">
      <c r="A15" s="26">
        <v>12</v>
      </c>
      <c r="B15" s="110">
        <v>27</v>
      </c>
      <c r="C15" s="110">
        <v>28</v>
      </c>
      <c r="D15" s="110">
        <v>24</v>
      </c>
      <c r="E15" s="27">
        <f t="shared" si="0"/>
        <v>24</v>
      </c>
      <c r="F15" s="28" t="s">
        <v>16</v>
      </c>
      <c r="G15" s="29" t="s">
        <v>17</v>
      </c>
      <c r="H15" s="40">
        <f t="shared" si="1"/>
        <v>170.04</v>
      </c>
      <c r="I15" s="30">
        <f t="shared" si="2"/>
        <v>170</v>
      </c>
      <c r="J15" s="41">
        <f t="shared" si="3"/>
        <v>50</v>
      </c>
      <c r="K15" s="103">
        <v>151</v>
      </c>
      <c r="L15" s="103">
        <v>149</v>
      </c>
      <c r="M15" s="103">
        <v>194</v>
      </c>
      <c r="N15" s="103">
        <v>153</v>
      </c>
      <c r="O15" s="103">
        <v>150</v>
      </c>
      <c r="P15" s="103">
        <v>173</v>
      </c>
      <c r="Q15" s="103">
        <v>182</v>
      </c>
      <c r="R15" s="103">
        <v>175</v>
      </c>
      <c r="S15" s="103">
        <v>188</v>
      </c>
      <c r="T15" s="103">
        <v>185</v>
      </c>
      <c r="U15" s="103">
        <v>201</v>
      </c>
      <c r="V15" s="103">
        <v>156</v>
      </c>
      <c r="W15" s="103">
        <v>196</v>
      </c>
      <c r="X15" s="103">
        <v>192</v>
      </c>
      <c r="Y15" s="103">
        <v>198</v>
      </c>
      <c r="Z15" s="103">
        <v>170</v>
      </c>
      <c r="AA15" s="103">
        <v>164</v>
      </c>
      <c r="AB15" s="103">
        <v>185</v>
      </c>
      <c r="AC15" s="103">
        <v>158</v>
      </c>
      <c r="AD15" s="103">
        <v>142</v>
      </c>
      <c r="AE15" s="103">
        <v>158</v>
      </c>
      <c r="AF15" s="103">
        <v>162</v>
      </c>
      <c r="AG15" s="103">
        <v>194</v>
      </c>
      <c r="AH15" s="103">
        <v>172</v>
      </c>
      <c r="AI15" s="103">
        <v>152</v>
      </c>
      <c r="AJ15" s="103">
        <v>189</v>
      </c>
      <c r="AK15" s="103">
        <v>152</v>
      </c>
      <c r="AL15" s="103">
        <v>189</v>
      </c>
      <c r="AM15" s="103">
        <v>165</v>
      </c>
      <c r="AN15" s="103">
        <v>156</v>
      </c>
      <c r="AO15" s="103">
        <v>173</v>
      </c>
      <c r="AP15" s="103">
        <v>153</v>
      </c>
      <c r="AQ15" s="103">
        <v>135</v>
      </c>
      <c r="AR15" s="103">
        <v>170</v>
      </c>
      <c r="AS15" s="103">
        <v>182</v>
      </c>
      <c r="AT15" s="103">
        <v>220</v>
      </c>
      <c r="AU15" s="103">
        <v>213</v>
      </c>
      <c r="AV15" s="103">
        <v>180</v>
      </c>
      <c r="AW15" s="103">
        <v>180</v>
      </c>
      <c r="AX15" s="103">
        <v>161</v>
      </c>
      <c r="AY15" s="103">
        <v>159</v>
      </c>
      <c r="AZ15" s="103">
        <v>161</v>
      </c>
      <c r="BA15" s="103">
        <v>167</v>
      </c>
      <c r="BB15" s="103">
        <v>146</v>
      </c>
      <c r="BC15" s="103">
        <v>115</v>
      </c>
      <c r="BD15" s="103">
        <v>188</v>
      </c>
      <c r="BE15" s="103">
        <v>151</v>
      </c>
      <c r="BF15" s="103">
        <v>189</v>
      </c>
      <c r="BG15" s="103">
        <v>166</v>
      </c>
      <c r="BH15" s="103">
        <v>142</v>
      </c>
      <c r="BI15" s="33">
        <v>130</v>
      </c>
      <c r="BJ15" s="33">
        <v>171</v>
      </c>
      <c r="BK15" s="33">
        <v>148</v>
      </c>
      <c r="BL15" s="33">
        <v>174</v>
      </c>
      <c r="BM15" s="33">
        <v>182</v>
      </c>
      <c r="BN15" s="33">
        <v>153</v>
      </c>
      <c r="BO15" s="33">
        <v>162</v>
      </c>
      <c r="BP15" s="33">
        <v>145</v>
      </c>
      <c r="BQ15" s="33">
        <v>191</v>
      </c>
      <c r="BR15" s="33">
        <v>180</v>
      </c>
      <c r="BS15" s="33">
        <v>164</v>
      </c>
      <c r="BT15" s="33">
        <v>151</v>
      </c>
      <c r="BU15" s="104">
        <v>161</v>
      </c>
      <c r="BV15" s="104">
        <v>173</v>
      </c>
      <c r="BW15" s="104">
        <v>166</v>
      </c>
      <c r="BX15" s="104">
        <v>154</v>
      </c>
      <c r="BY15" s="104">
        <v>232</v>
      </c>
      <c r="BZ15" s="33">
        <v>159</v>
      </c>
      <c r="CA15" s="33">
        <v>170</v>
      </c>
      <c r="CB15" s="33">
        <v>148</v>
      </c>
      <c r="CC15" s="33">
        <v>146</v>
      </c>
      <c r="CD15" s="33">
        <v>172</v>
      </c>
      <c r="CE15" s="33">
        <v>159</v>
      </c>
      <c r="CF15" s="33">
        <v>188</v>
      </c>
      <c r="CG15" s="33">
        <v>234</v>
      </c>
      <c r="CH15" s="33">
        <v>211</v>
      </c>
      <c r="CI15" s="33">
        <v>164</v>
      </c>
      <c r="CJ15" s="33">
        <v>170</v>
      </c>
      <c r="CK15" s="33">
        <v>173</v>
      </c>
      <c r="CL15" s="34">
        <v>147</v>
      </c>
      <c r="CM15" s="34">
        <v>181</v>
      </c>
      <c r="CN15" s="34">
        <v>128</v>
      </c>
      <c r="CO15" s="34">
        <v>153</v>
      </c>
      <c r="CP15" s="34">
        <v>146</v>
      </c>
      <c r="CQ15" s="127"/>
    </row>
    <row r="16" spans="1:95" s="35" customFormat="1" ht="15.75">
      <c r="A16" s="26">
        <v>13</v>
      </c>
      <c r="B16" s="110">
        <v>16</v>
      </c>
      <c r="C16" s="110">
        <v>16</v>
      </c>
      <c r="D16" s="110">
        <v>11</v>
      </c>
      <c r="E16" s="27">
        <f t="shared" si="0"/>
        <v>12</v>
      </c>
      <c r="F16" s="28" t="s">
        <v>18</v>
      </c>
      <c r="G16" s="29" t="s">
        <v>6</v>
      </c>
      <c r="H16" s="40">
        <f t="shared" si="1"/>
        <v>185.06</v>
      </c>
      <c r="I16" s="30">
        <f t="shared" si="2"/>
        <v>185</v>
      </c>
      <c r="J16" s="41">
        <f t="shared" si="3"/>
        <v>50</v>
      </c>
      <c r="K16" s="103">
        <v>214</v>
      </c>
      <c r="L16" s="103">
        <v>180</v>
      </c>
      <c r="M16" s="103">
        <v>189</v>
      </c>
      <c r="N16" s="103">
        <v>214</v>
      </c>
      <c r="O16" s="103">
        <v>155</v>
      </c>
      <c r="P16" s="103">
        <v>244</v>
      </c>
      <c r="Q16" s="103">
        <v>170</v>
      </c>
      <c r="R16" s="103">
        <v>164</v>
      </c>
      <c r="S16" s="103">
        <v>146</v>
      </c>
      <c r="T16" s="103">
        <v>171</v>
      </c>
      <c r="U16" s="103">
        <v>234</v>
      </c>
      <c r="V16" s="103">
        <v>265</v>
      </c>
      <c r="W16" s="103">
        <v>150</v>
      </c>
      <c r="X16" s="103">
        <v>172</v>
      </c>
      <c r="Y16" s="103">
        <v>183</v>
      </c>
      <c r="Z16" s="103">
        <v>209</v>
      </c>
      <c r="AA16" s="103">
        <v>192</v>
      </c>
      <c r="AB16" s="103">
        <v>199</v>
      </c>
      <c r="AC16" s="103">
        <v>169</v>
      </c>
      <c r="AD16" s="103">
        <v>192</v>
      </c>
      <c r="AE16" s="103">
        <v>174</v>
      </c>
      <c r="AF16" s="103">
        <v>186</v>
      </c>
      <c r="AG16" s="103">
        <v>174</v>
      </c>
      <c r="AH16" s="103">
        <v>177</v>
      </c>
      <c r="AI16" s="103">
        <v>189</v>
      </c>
      <c r="AJ16" s="103">
        <v>219</v>
      </c>
      <c r="AK16" s="103">
        <v>196</v>
      </c>
      <c r="AL16" s="103">
        <v>215</v>
      </c>
      <c r="AM16" s="103">
        <v>137</v>
      </c>
      <c r="AN16" s="103">
        <v>161</v>
      </c>
      <c r="AO16" s="103">
        <v>170</v>
      </c>
      <c r="AP16" s="103">
        <v>184</v>
      </c>
      <c r="AQ16" s="103">
        <v>155</v>
      </c>
      <c r="AR16" s="103">
        <v>213</v>
      </c>
      <c r="AS16" s="103">
        <v>196</v>
      </c>
      <c r="AT16" s="103">
        <v>229</v>
      </c>
      <c r="AU16" s="103">
        <v>166</v>
      </c>
      <c r="AV16" s="103">
        <v>160</v>
      </c>
      <c r="AW16" s="103">
        <v>161</v>
      </c>
      <c r="AX16" s="103">
        <v>199</v>
      </c>
      <c r="AY16" s="103">
        <v>190</v>
      </c>
      <c r="AZ16" s="103">
        <v>185</v>
      </c>
      <c r="BA16" s="103">
        <v>204</v>
      </c>
      <c r="BB16" s="103">
        <v>141</v>
      </c>
      <c r="BC16" s="103">
        <v>128</v>
      </c>
      <c r="BD16" s="103">
        <v>227</v>
      </c>
      <c r="BE16" s="103">
        <v>168</v>
      </c>
      <c r="BF16" s="103">
        <v>167</v>
      </c>
      <c r="BG16" s="103">
        <v>148</v>
      </c>
      <c r="BH16" s="103">
        <v>222</v>
      </c>
      <c r="BI16" s="33">
        <v>197</v>
      </c>
      <c r="BJ16" s="33">
        <v>171</v>
      </c>
      <c r="BK16" s="33">
        <v>177</v>
      </c>
      <c r="BL16" s="33">
        <v>202</v>
      </c>
      <c r="BM16" s="33">
        <v>172</v>
      </c>
      <c r="BN16" s="33">
        <v>217</v>
      </c>
      <c r="BO16" s="33">
        <v>177</v>
      </c>
      <c r="BP16" s="33">
        <v>225</v>
      </c>
      <c r="BQ16" s="33">
        <v>167</v>
      </c>
      <c r="BR16" s="33">
        <v>148</v>
      </c>
      <c r="BS16" s="33">
        <v>168</v>
      </c>
      <c r="BT16" s="33">
        <v>178</v>
      </c>
      <c r="BU16" s="104">
        <v>129</v>
      </c>
      <c r="BV16" s="104">
        <v>154</v>
      </c>
      <c r="BW16" s="104">
        <v>178</v>
      </c>
      <c r="BX16" s="104">
        <v>147</v>
      </c>
      <c r="BY16" s="104">
        <v>182</v>
      </c>
      <c r="BZ16" s="33">
        <v>231</v>
      </c>
      <c r="CA16" s="33">
        <v>164</v>
      </c>
      <c r="CB16" s="33">
        <v>161</v>
      </c>
      <c r="CC16" s="33">
        <v>185</v>
      </c>
      <c r="CD16" s="33">
        <v>154</v>
      </c>
      <c r="CE16" s="33">
        <v>205</v>
      </c>
      <c r="CF16" s="33">
        <v>137</v>
      </c>
      <c r="CG16" s="33">
        <v>193</v>
      </c>
      <c r="CH16" s="33">
        <v>152</v>
      </c>
      <c r="CI16" s="33">
        <v>190</v>
      </c>
      <c r="CJ16" s="33">
        <v>140</v>
      </c>
      <c r="CK16" s="33">
        <v>190</v>
      </c>
      <c r="CL16" s="34">
        <v>151</v>
      </c>
      <c r="CM16" s="34">
        <v>234</v>
      </c>
      <c r="CN16" s="34">
        <v>173</v>
      </c>
      <c r="CO16" s="34">
        <v>160</v>
      </c>
      <c r="CP16" s="34">
        <v>203</v>
      </c>
      <c r="CQ16" s="127"/>
    </row>
    <row r="17" spans="1:95" s="35" customFormat="1" ht="15.75">
      <c r="A17" s="26">
        <v>14</v>
      </c>
      <c r="B17" s="110" t="s">
        <v>58</v>
      </c>
      <c r="C17" s="110" t="s">
        <v>58</v>
      </c>
      <c r="D17" s="110">
        <v>7</v>
      </c>
      <c r="E17" s="27">
        <f t="shared" si="0"/>
        <v>6</v>
      </c>
      <c r="F17" s="28" t="s">
        <v>57</v>
      </c>
      <c r="G17" s="29" t="s">
        <v>6</v>
      </c>
      <c r="H17" s="40">
        <f t="shared" si="1"/>
        <v>192.42</v>
      </c>
      <c r="I17" s="30">
        <f t="shared" si="2"/>
        <v>192</v>
      </c>
      <c r="J17" s="41">
        <f t="shared" si="3"/>
        <v>50</v>
      </c>
      <c r="K17" s="103">
        <v>210</v>
      </c>
      <c r="L17" s="103">
        <v>225</v>
      </c>
      <c r="M17" s="103">
        <v>165</v>
      </c>
      <c r="N17" s="103">
        <v>245</v>
      </c>
      <c r="O17" s="103">
        <v>178</v>
      </c>
      <c r="P17" s="103">
        <v>196</v>
      </c>
      <c r="Q17" s="103">
        <v>182</v>
      </c>
      <c r="R17" s="103">
        <v>193</v>
      </c>
      <c r="S17" s="103">
        <v>186</v>
      </c>
      <c r="T17" s="103">
        <v>174</v>
      </c>
      <c r="U17" s="103">
        <v>213</v>
      </c>
      <c r="V17" s="103">
        <v>189</v>
      </c>
      <c r="W17" s="103">
        <v>161</v>
      </c>
      <c r="X17" s="103">
        <v>191</v>
      </c>
      <c r="Y17" s="103">
        <v>224</v>
      </c>
      <c r="Z17" s="103">
        <v>159</v>
      </c>
      <c r="AA17" s="103">
        <v>202</v>
      </c>
      <c r="AB17" s="103">
        <v>213</v>
      </c>
      <c r="AC17" s="103">
        <v>194</v>
      </c>
      <c r="AD17" s="103">
        <v>240</v>
      </c>
      <c r="AE17" s="103">
        <v>181</v>
      </c>
      <c r="AF17" s="103">
        <v>207</v>
      </c>
      <c r="AG17" s="103">
        <v>194</v>
      </c>
      <c r="AH17" s="103">
        <v>223</v>
      </c>
      <c r="AI17" s="103">
        <v>210</v>
      </c>
      <c r="AJ17" s="103">
        <v>196</v>
      </c>
      <c r="AK17" s="103">
        <v>186</v>
      </c>
      <c r="AL17" s="103">
        <v>207</v>
      </c>
      <c r="AM17" s="103">
        <v>179</v>
      </c>
      <c r="AN17" s="103">
        <v>119</v>
      </c>
      <c r="AO17" s="103">
        <v>180</v>
      </c>
      <c r="AP17" s="103">
        <v>167</v>
      </c>
      <c r="AQ17" s="103">
        <v>181</v>
      </c>
      <c r="AR17" s="103">
        <v>223</v>
      </c>
      <c r="AS17" s="103">
        <v>148</v>
      </c>
      <c r="AT17" s="103">
        <v>206</v>
      </c>
      <c r="AU17" s="103">
        <v>171</v>
      </c>
      <c r="AV17" s="103">
        <v>246</v>
      </c>
      <c r="AW17" s="103">
        <v>188</v>
      </c>
      <c r="AX17" s="103">
        <v>185</v>
      </c>
      <c r="AY17" s="103">
        <v>191</v>
      </c>
      <c r="AZ17" s="103">
        <v>195</v>
      </c>
      <c r="BA17" s="103">
        <v>227</v>
      </c>
      <c r="BB17" s="103">
        <v>243</v>
      </c>
      <c r="BC17" s="103">
        <v>181</v>
      </c>
      <c r="BD17" s="103">
        <v>169</v>
      </c>
      <c r="BE17" s="103">
        <v>162</v>
      </c>
      <c r="BF17" s="103">
        <v>190</v>
      </c>
      <c r="BG17" s="103">
        <v>168</v>
      </c>
      <c r="BH17" s="103">
        <v>158</v>
      </c>
      <c r="BI17" s="33">
        <v>167</v>
      </c>
      <c r="BJ17" s="33">
        <v>161</v>
      </c>
      <c r="BK17" s="33">
        <v>205</v>
      </c>
      <c r="BL17" s="33">
        <v>172</v>
      </c>
      <c r="BM17" s="33">
        <v>157</v>
      </c>
      <c r="BN17" s="33">
        <v>205</v>
      </c>
      <c r="BO17" s="33">
        <v>217</v>
      </c>
      <c r="BP17" s="33">
        <v>173</v>
      </c>
      <c r="BQ17" s="33"/>
      <c r="BR17" s="33"/>
      <c r="BS17" s="33"/>
      <c r="BT17" s="33"/>
      <c r="BU17" s="104"/>
      <c r="BV17" s="104"/>
      <c r="BW17" s="104"/>
      <c r="BX17" s="104"/>
      <c r="BY17" s="104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4"/>
      <c r="CM17" s="34"/>
      <c r="CN17" s="34"/>
      <c r="CO17" s="34"/>
      <c r="CP17" s="34"/>
      <c r="CQ17" s="127"/>
    </row>
    <row r="18" spans="1:95" s="35" customFormat="1" ht="15.75">
      <c r="A18" s="26">
        <v>15</v>
      </c>
      <c r="B18" s="110">
        <v>23</v>
      </c>
      <c r="C18" s="110">
        <v>23</v>
      </c>
      <c r="D18" s="110">
        <v>22</v>
      </c>
      <c r="E18" s="27">
        <f t="shared" si="0"/>
        <v>23</v>
      </c>
      <c r="F18" s="28" t="s">
        <v>19</v>
      </c>
      <c r="G18" s="29" t="s">
        <v>6</v>
      </c>
      <c r="H18" s="40">
        <f t="shared" si="1"/>
        <v>171.48</v>
      </c>
      <c r="I18" s="30">
        <f t="shared" si="2"/>
        <v>171</v>
      </c>
      <c r="J18" s="41">
        <f t="shared" si="3"/>
        <v>50</v>
      </c>
      <c r="K18" s="103">
        <v>162</v>
      </c>
      <c r="L18" s="103">
        <v>213</v>
      </c>
      <c r="M18" s="103">
        <v>154</v>
      </c>
      <c r="N18" s="103">
        <v>172</v>
      </c>
      <c r="O18" s="103">
        <v>194</v>
      </c>
      <c r="P18" s="103">
        <v>179</v>
      </c>
      <c r="Q18" s="103">
        <v>196</v>
      </c>
      <c r="R18" s="103">
        <v>122</v>
      </c>
      <c r="S18" s="103">
        <v>172</v>
      </c>
      <c r="T18" s="103">
        <v>168</v>
      </c>
      <c r="U18" s="103">
        <v>163</v>
      </c>
      <c r="V18" s="103">
        <v>180</v>
      </c>
      <c r="W18" s="103">
        <v>128</v>
      </c>
      <c r="X18" s="103">
        <v>161</v>
      </c>
      <c r="Y18" s="103">
        <v>164</v>
      </c>
      <c r="Z18" s="103">
        <v>210</v>
      </c>
      <c r="AA18" s="103">
        <v>106</v>
      </c>
      <c r="AB18" s="103">
        <v>141</v>
      </c>
      <c r="AC18" s="103">
        <v>154</v>
      </c>
      <c r="AD18" s="103">
        <v>130</v>
      </c>
      <c r="AE18" s="103">
        <v>158</v>
      </c>
      <c r="AF18" s="103">
        <v>119</v>
      </c>
      <c r="AG18" s="103">
        <v>166</v>
      </c>
      <c r="AH18" s="103">
        <v>191</v>
      </c>
      <c r="AI18" s="103">
        <v>189</v>
      </c>
      <c r="AJ18" s="103">
        <v>164</v>
      </c>
      <c r="AK18" s="103">
        <v>189</v>
      </c>
      <c r="AL18" s="103">
        <v>134</v>
      </c>
      <c r="AM18" s="103">
        <v>167</v>
      </c>
      <c r="AN18" s="103">
        <v>147</v>
      </c>
      <c r="AO18" s="103">
        <v>187</v>
      </c>
      <c r="AP18" s="103">
        <v>179</v>
      </c>
      <c r="AQ18" s="103">
        <v>199</v>
      </c>
      <c r="AR18" s="103">
        <v>225</v>
      </c>
      <c r="AS18" s="103">
        <v>192</v>
      </c>
      <c r="AT18" s="103">
        <v>205</v>
      </c>
      <c r="AU18" s="103">
        <v>202</v>
      </c>
      <c r="AV18" s="103">
        <v>149</v>
      </c>
      <c r="AW18" s="103">
        <v>164</v>
      </c>
      <c r="AX18" s="103">
        <v>149</v>
      </c>
      <c r="AY18" s="103">
        <v>166</v>
      </c>
      <c r="AZ18" s="103">
        <v>213</v>
      </c>
      <c r="BA18" s="103">
        <v>136</v>
      </c>
      <c r="BB18" s="103">
        <v>187</v>
      </c>
      <c r="BC18" s="103">
        <v>182</v>
      </c>
      <c r="BD18" s="103">
        <v>179</v>
      </c>
      <c r="BE18" s="103">
        <v>164</v>
      </c>
      <c r="BF18" s="103">
        <v>225</v>
      </c>
      <c r="BG18" s="103">
        <v>183</v>
      </c>
      <c r="BH18" s="103">
        <v>195</v>
      </c>
      <c r="BI18" s="33">
        <v>176</v>
      </c>
      <c r="BJ18" s="33">
        <v>166</v>
      </c>
      <c r="BK18" s="33">
        <v>179</v>
      </c>
      <c r="BL18" s="33">
        <v>167</v>
      </c>
      <c r="BM18" s="104">
        <v>158</v>
      </c>
      <c r="BN18" s="104">
        <v>215</v>
      </c>
      <c r="BO18" s="104">
        <v>189</v>
      </c>
      <c r="BP18" s="105"/>
      <c r="BQ18" s="105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</row>
    <row r="19" spans="1:95" s="35" customFormat="1" ht="15.75">
      <c r="A19" s="26">
        <v>16</v>
      </c>
      <c r="B19" s="110">
        <v>29</v>
      </c>
      <c r="C19" s="110">
        <v>28</v>
      </c>
      <c r="D19" s="110">
        <v>29</v>
      </c>
      <c r="E19" s="27">
        <f t="shared" si="0"/>
        <v>29</v>
      </c>
      <c r="F19" s="28" t="s">
        <v>20</v>
      </c>
      <c r="G19" s="29" t="s">
        <v>6</v>
      </c>
      <c r="H19" s="40">
        <f t="shared" si="1"/>
        <v>163.58</v>
      </c>
      <c r="I19" s="30">
        <f t="shared" si="2"/>
        <v>163</v>
      </c>
      <c r="J19" s="41">
        <f t="shared" si="3"/>
        <v>50</v>
      </c>
      <c r="K19" s="103">
        <v>169</v>
      </c>
      <c r="L19" s="103">
        <v>155</v>
      </c>
      <c r="M19" s="103">
        <v>151</v>
      </c>
      <c r="N19" s="103">
        <v>160</v>
      </c>
      <c r="O19" s="103">
        <v>182</v>
      </c>
      <c r="P19" s="103">
        <v>179</v>
      </c>
      <c r="Q19" s="103">
        <v>170</v>
      </c>
      <c r="R19" s="103">
        <v>175</v>
      </c>
      <c r="S19" s="103">
        <v>182</v>
      </c>
      <c r="T19" s="103">
        <v>118</v>
      </c>
      <c r="U19" s="103">
        <v>156</v>
      </c>
      <c r="V19" s="103">
        <v>142</v>
      </c>
      <c r="W19" s="103">
        <v>146</v>
      </c>
      <c r="X19" s="103">
        <v>128</v>
      </c>
      <c r="Y19" s="103">
        <v>246</v>
      </c>
      <c r="Z19" s="103">
        <v>214</v>
      </c>
      <c r="AA19" s="103">
        <v>197</v>
      </c>
      <c r="AB19" s="103">
        <v>159</v>
      </c>
      <c r="AC19" s="103">
        <v>176</v>
      </c>
      <c r="AD19" s="103">
        <v>160</v>
      </c>
      <c r="AE19" s="103">
        <v>173</v>
      </c>
      <c r="AF19" s="103">
        <v>137</v>
      </c>
      <c r="AG19" s="103">
        <v>161</v>
      </c>
      <c r="AH19" s="103">
        <v>141</v>
      </c>
      <c r="AI19" s="103">
        <v>110</v>
      </c>
      <c r="AJ19" s="103">
        <v>134</v>
      </c>
      <c r="AK19" s="103">
        <v>137</v>
      </c>
      <c r="AL19" s="103">
        <v>122</v>
      </c>
      <c r="AM19" s="103">
        <v>123</v>
      </c>
      <c r="AN19" s="103">
        <v>215</v>
      </c>
      <c r="AO19" s="103">
        <v>170</v>
      </c>
      <c r="AP19" s="103">
        <v>144</v>
      </c>
      <c r="AQ19" s="103">
        <v>186</v>
      </c>
      <c r="AR19" s="103">
        <v>134</v>
      </c>
      <c r="AS19" s="103">
        <v>157</v>
      </c>
      <c r="AT19" s="103">
        <v>226</v>
      </c>
      <c r="AU19" s="103">
        <v>191</v>
      </c>
      <c r="AV19" s="103">
        <v>163</v>
      </c>
      <c r="AW19" s="103">
        <v>188</v>
      </c>
      <c r="AX19" s="103">
        <v>158</v>
      </c>
      <c r="AY19" s="103">
        <v>170</v>
      </c>
      <c r="AZ19" s="103">
        <v>190</v>
      </c>
      <c r="BA19" s="103">
        <v>200</v>
      </c>
      <c r="BB19" s="103">
        <v>160</v>
      </c>
      <c r="BC19" s="103">
        <v>150</v>
      </c>
      <c r="BD19" s="103">
        <v>107</v>
      </c>
      <c r="BE19" s="103">
        <v>135</v>
      </c>
      <c r="BF19" s="103">
        <v>177</v>
      </c>
      <c r="BG19" s="103">
        <v>174</v>
      </c>
      <c r="BH19" s="103">
        <v>181</v>
      </c>
      <c r="BI19" s="104">
        <v>209</v>
      </c>
      <c r="BJ19" s="104">
        <v>236</v>
      </c>
      <c r="BK19" s="104">
        <v>140</v>
      </c>
      <c r="BL19" s="104">
        <v>151</v>
      </c>
      <c r="BM19" s="104">
        <v>165</v>
      </c>
      <c r="BN19" s="33">
        <v>166</v>
      </c>
      <c r="BO19" s="33">
        <v>141</v>
      </c>
      <c r="BP19" s="33">
        <v>137</v>
      </c>
      <c r="BQ19" s="33">
        <v>150</v>
      </c>
      <c r="BR19" s="34">
        <v>204</v>
      </c>
      <c r="BS19" s="34">
        <v>159</v>
      </c>
      <c r="BT19" s="34">
        <v>226</v>
      </c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</row>
    <row r="20" spans="1:95" s="35" customFormat="1" ht="15.75">
      <c r="A20" s="26">
        <v>17</v>
      </c>
      <c r="B20" s="110">
        <v>29</v>
      </c>
      <c r="C20" s="110">
        <v>29</v>
      </c>
      <c r="D20" s="110">
        <v>28</v>
      </c>
      <c r="E20" s="27">
        <f t="shared" si="0"/>
        <v>25</v>
      </c>
      <c r="F20" s="28" t="s">
        <v>21</v>
      </c>
      <c r="G20" s="29" t="s">
        <v>6</v>
      </c>
      <c r="H20" s="40">
        <f t="shared" si="1"/>
        <v>168.26</v>
      </c>
      <c r="I20" s="30">
        <f t="shared" si="2"/>
        <v>168</v>
      </c>
      <c r="J20" s="41">
        <f t="shared" si="3"/>
        <v>50</v>
      </c>
      <c r="K20" s="103">
        <v>187</v>
      </c>
      <c r="L20" s="103">
        <v>189</v>
      </c>
      <c r="M20" s="103">
        <v>172</v>
      </c>
      <c r="N20" s="103">
        <v>173</v>
      </c>
      <c r="O20" s="103">
        <v>185</v>
      </c>
      <c r="P20" s="103">
        <v>190</v>
      </c>
      <c r="Q20" s="103">
        <v>226</v>
      </c>
      <c r="R20" s="103">
        <v>191</v>
      </c>
      <c r="S20" s="103">
        <v>133</v>
      </c>
      <c r="T20" s="103">
        <v>245</v>
      </c>
      <c r="U20" s="103">
        <v>146</v>
      </c>
      <c r="V20" s="103">
        <v>209</v>
      </c>
      <c r="W20" s="103">
        <v>152</v>
      </c>
      <c r="X20" s="103">
        <v>159</v>
      </c>
      <c r="Y20" s="103">
        <v>160</v>
      </c>
      <c r="Z20" s="103">
        <v>159</v>
      </c>
      <c r="AA20" s="103">
        <v>142</v>
      </c>
      <c r="AB20" s="103">
        <v>179</v>
      </c>
      <c r="AC20" s="103">
        <v>194</v>
      </c>
      <c r="AD20" s="103">
        <v>156</v>
      </c>
      <c r="AE20" s="103">
        <v>162</v>
      </c>
      <c r="AF20" s="103">
        <v>163</v>
      </c>
      <c r="AG20" s="103">
        <v>177</v>
      </c>
      <c r="AH20" s="103">
        <v>137</v>
      </c>
      <c r="AI20" s="103">
        <v>147</v>
      </c>
      <c r="AJ20" s="103">
        <v>183</v>
      </c>
      <c r="AK20" s="103">
        <v>189</v>
      </c>
      <c r="AL20" s="103">
        <v>171</v>
      </c>
      <c r="AM20" s="103">
        <v>154</v>
      </c>
      <c r="AN20" s="103">
        <v>181</v>
      </c>
      <c r="AO20" s="103">
        <v>165</v>
      </c>
      <c r="AP20" s="103">
        <v>175</v>
      </c>
      <c r="AQ20" s="103">
        <v>162</v>
      </c>
      <c r="AR20" s="103">
        <v>146</v>
      </c>
      <c r="AS20" s="103">
        <v>159</v>
      </c>
      <c r="AT20" s="103">
        <v>122</v>
      </c>
      <c r="AU20" s="103">
        <v>132</v>
      </c>
      <c r="AV20" s="103">
        <v>149</v>
      </c>
      <c r="AW20" s="103">
        <v>193</v>
      </c>
      <c r="AX20" s="103">
        <v>181</v>
      </c>
      <c r="AY20" s="103">
        <v>201</v>
      </c>
      <c r="AZ20" s="103">
        <v>169</v>
      </c>
      <c r="BA20" s="103">
        <v>182</v>
      </c>
      <c r="BB20" s="103">
        <v>139</v>
      </c>
      <c r="BC20" s="103">
        <v>126</v>
      </c>
      <c r="BD20" s="103">
        <v>181</v>
      </c>
      <c r="BE20" s="103">
        <v>156</v>
      </c>
      <c r="BF20" s="103">
        <v>180</v>
      </c>
      <c r="BG20" s="103">
        <v>141</v>
      </c>
      <c r="BH20" s="103">
        <v>143</v>
      </c>
      <c r="BI20" s="33">
        <v>138</v>
      </c>
      <c r="BJ20" s="33">
        <v>225</v>
      </c>
      <c r="BK20" s="33">
        <v>146</v>
      </c>
      <c r="BL20" s="33">
        <v>154</v>
      </c>
      <c r="BM20" s="33"/>
      <c r="BN20" s="33"/>
      <c r="BO20" s="33"/>
      <c r="BP20" s="33"/>
      <c r="BQ20" s="33"/>
      <c r="BR20" s="33"/>
      <c r="BS20" s="33"/>
      <c r="BT20" s="33"/>
      <c r="BU20" s="104"/>
      <c r="BV20" s="104"/>
      <c r="BW20" s="104"/>
      <c r="BX20" s="104"/>
      <c r="BY20" s="104"/>
      <c r="BZ20" s="33"/>
      <c r="CA20" s="33"/>
      <c r="CB20" s="33"/>
      <c r="CC20" s="33"/>
      <c r="CD20" s="33"/>
      <c r="CE20" s="33"/>
      <c r="CF20" s="33"/>
      <c r="CG20" s="33"/>
      <c r="CH20" s="34"/>
      <c r="CI20" s="34"/>
      <c r="CJ20" s="34"/>
      <c r="CK20" s="34"/>
      <c r="CL20" s="34"/>
      <c r="CM20" s="34"/>
      <c r="CN20" s="34"/>
      <c r="CO20" s="34"/>
      <c r="CP20" s="34"/>
      <c r="CQ20" s="127"/>
    </row>
    <row r="21" spans="1:95" s="35" customFormat="1" ht="15.75">
      <c r="A21" s="26">
        <v>18</v>
      </c>
      <c r="B21" s="110">
        <v>27</v>
      </c>
      <c r="C21" s="110">
        <v>27</v>
      </c>
      <c r="D21" s="110">
        <v>23</v>
      </c>
      <c r="E21" s="27">
        <f t="shared" si="0"/>
        <v>22</v>
      </c>
      <c r="F21" s="28" t="s">
        <v>22</v>
      </c>
      <c r="G21" s="29" t="s">
        <v>17</v>
      </c>
      <c r="H21" s="40">
        <f t="shared" si="1"/>
        <v>172.46</v>
      </c>
      <c r="I21" s="30">
        <f t="shared" si="2"/>
        <v>172</v>
      </c>
      <c r="J21" s="41">
        <f t="shared" si="3"/>
        <v>50</v>
      </c>
      <c r="K21" s="103">
        <v>185</v>
      </c>
      <c r="L21" s="103">
        <v>166</v>
      </c>
      <c r="M21" s="103">
        <v>163</v>
      </c>
      <c r="N21" s="103">
        <v>153</v>
      </c>
      <c r="O21" s="103">
        <v>181</v>
      </c>
      <c r="P21" s="103">
        <v>214</v>
      </c>
      <c r="Q21" s="103">
        <v>155</v>
      </c>
      <c r="R21" s="103">
        <v>155</v>
      </c>
      <c r="S21" s="103">
        <v>178</v>
      </c>
      <c r="T21" s="103">
        <v>148</v>
      </c>
      <c r="U21" s="103">
        <v>163</v>
      </c>
      <c r="V21" s="103">
        <v>180</v>
      </c>
      <c r="W21" s="103">
        <v>181</v>
      </c>
      <c r="X21" s="103">
        <v>159</v>
      </c>
      <c r="Y21" s="103">
        <v>168</v>
      </c>
      <c r="Z21" s="103">
        <v>146</v>
      </c>
      <c r="AA21" s="103">
        <v>188</v>
      </c>
      <c r="AB21" s="103">
        <v>182</v>
      </c>
      <c r="AC21" s="103">
        <v>190</v>
      </c>
      <c r="AD21" s="103">
        <v>178</v>
      </c>
      <c r="AE21" s="103">
        <v>196</v>
      </c>
      <c r="AF21" s="103">
        <v>161</v>
      </c>
      <c r="AG21" s="103">
        <v>161</v>
      </c>
      <c r="AH21" s="103">
        <v>185</v>
      </c>
      <c r="AI21" s="103">
        <v>166</v>
      </c>
      <c r="AJ21" s="103">
        <v>246</v>
      </c>
      <c r="AK21" s="103">
        <v>181</v>
      </c>
      <c r="AL21" s="103">
        <v>163</v>
      </c>
      <c r="AM21" s="103">
        <v>164</v>
      </c>
      <c r="AN21" s="103">
        <v>153</v>
      </c>
      <c r="AO21" s="103">
        <v>157</v>
      </c>
      <c r="AP21" s="103">
        <v>182</v>
      </c>
      <c r="AQ21" s="103">
        <v>136</v>
      </c>
      <c r="AR21" s="103">
        <v>178</v>
      </c>
      <c r="AS21" s="103">
        <v>171</v>
      </c>
      <c r="AT21" s="103">
        <v>149</v>
      </c>
      <c r="AU21" s="103">
        <v>165</v>
      </c>
      <c r="AV21" s="103">
        <v>137</v>
      </c>
      <c r="AW21" s="103">
        <v>166</v>
      </c>
      <c r="AX21" s="103">
        <v>185</v>
      </c>
      <c r="AY21" s="103">
        <v>180</v>
      </c>
      <c r="AZ21" s="103">
        <v>190</v>
      </c>
      <c r="BA21" s="103">
        <v>147</v>
      </c>
      <c r="BB21" s="103">
        <v>184</v>
      </c>
      <c r="BC21" s="103">
        <v>187</v>
      </c>
      <c r="BD21" s="103">
        <v>198</v>
      </c>
      <c r="BE21" s="103">
        <v>145</v>
      </c>
      <c r="BF21" s="103">
        <v>162</v>
      </c>
      <c r="BG21" s="103">
        <v>183</v>
      </c>
      <c r="BH21" s="103">
        <v>212</v>
      </c>
      <c r="BI21" s="33">
        <v>115</v>
      </c>
      <c r="BJ21" s="33">
        <v>205</v>
      </c>
      <c r="BK21" s="33">
        <v>139</v>
      </c>
      <c r="BL21" s="33">
        <v>158</v>
      </c>
      <c r="BM21" s="33">
        <v>165</v>
      </c>
      <c r="BN21" s="33">
        <v>169</v>
      </c>
      <c r="BO21" s="33">
        <v>144</v>
      </c>
      <c r="BP21" s="33">
        <v>182</v>
      </c>
      <c r="BQ21" s="33">
        <v>122</v>
      </c>
      <c r="BR21" s="33">
        <v>144</v>
      </c>
      <c r="BS21" s="33">
        <v>166</v>
      </c>
      <c r="BT21" s="33">
        <v>142</v>
      </c>
      <c r="BU21" s="104">
        <v>144</v>
      </c>
      <c r="BV21" s="104">
        <v>110</v>
      </c>
      <c r="BW21" s="104">
        <v>148</v>
      </c>
      <c r="BX21" s="104">
        <v>127</v>
      </c>
      <c r="BY21" s="104">
        <v>170</v>
      </c>
      <c r="BZ21" s="33">
        <v>182</v>
      </c>
      <c r="CA21" s="33">
        <v>159</v>
      </c>
      <c r="CB21" s="33">
        <v>181</v>
      </c>
      <c r="CC21" s="33">
        <v>136</v>
      </c>
      <c r="CD21" s="34">
        <v>174</v>
      </c>
      <c r="CE21" s="34">
        <v>187</v>
      </c>
      <c r="CF21" s="34">
        <v>186</v>
      </c>
      <c r="CG21" s="34">
        <v>158</v>
      </c>
      <c r="CH21" s="34">
        <v>216</v>
      </c>
      <c r="CI21" s="34"/>
      <c r="CJ21" s="34"/>
      <c r="CK21" s="34"/>
      <c r="CL21" s="34"/>
      <c r="CM21" s="34"/>
      <c r="CN21" s="34"/>
      <c r="CO21" s="34"/>
      <c r="CP21" s="34"/>
      <c r="CQ21" s="127"/>
    </row>
    <row r="22" spans="1:95" s="35" customFormat="1" ht="15.75">
      <c r="A22" s="26">
        <v>19</v>
      </c>
      <c r="B22" s="110">
        <v>18</v>
      </c>
      <c r="C22" s="110">
        <v>16</v>
      </c>
      <c r="D22" s="110">
        <v>15</v>
      </c>
      <c r="E22" s="27">
        <f t="shared" si="0"/>
        <v>14</v>
      </c>
      <c r="F22" s="28" t="s">
        <v>23</v>
      </c>
      <c r="G22" s="29" t="s">
        <v>6</v>
      </c>
      <c r="H22" s="40">
        <f t="shared" si="1"/>
        <v>182.66</v>
      </c>
      <c r="I22" s="30">
        <f t="shared" si="2"/>
        <v>182</v>
      </c>
      <c r="J22" s="41">
        <f t="shared" si="3"/>
        <v>50</v>
      </c>
      <c r="K22" s="103">
        <v>150</v>
      </c>
      <c r="L22" s="103">
        <v>203</v>
      </c>
      <c r="M22" s="103">
        <v>200</v>
      </c>
      <c r="N22" s="103">
        <v>167</v>
      </c>
      <c r="O22" s="103">
        <v>190</v>
      </c>
      <c r="P22" s="103">
        <v>130</v>
      </c>
      <c r="Q22" s="103">
        <v>170</v>
      </c>
      <c r="R22" s="103">
        <v>179</v>
      </c>
      <c r="S22" s="103">
        <v>168</v>
      </c>
      <c r="T22" s="103">
        <v>203</v>
      </c>
      <c r="U22" s="103">
        <v>140</v>
      </c>
      <c r="V22" s="103">
        <v>177</v>
      </c>
      <c r="W22" s="103">
        <v>205</v>
      </c>
      <c r="X22" s="103">
        <v>182</v>
      </c>
      <c r="Y22" s="103">
        <v>207</v>
      </c>
      <c r="Z22" s="103">
        <v>205</v>
      </c>
      <c r="AA22" s="103">
        <v>175</v>
      </c>
      <c r="AB22" s="103">
        <v>152</v>
      </c>
      <c r="AC22" s="103">
        <v>188</v>
      </c>
      <c r="AD22" s="103">
        <v>209</v>
      </c>
      <c r="AE22" s="103">
        <v>179</v>
      </c>
      <c r="AF22" s="103">
        <v>178</v>
      </c>
      <c r="AG22" s="103">
        <v>179</v>
      </c>
      <c r="AH22" s="103">
        <v>191</v>
      </c>
      <c r="AI22" s="103">
        <v>181</v>
      </c>
      <c r="AJ22" s="103">
        <v>174</v>
      </c>
      <c r="AK22" s="103">
        <v>212</v>
      </c>
      <c r="AL22" s="103">
        <v>178</v>
      </c>
      <c r="AM22" s="103">
        <v>173</v>
      </c>
      <c r="AN22" s="103">
        <v>164</v>
      </c>
      <c r="AO22" s="103">
        <v>181</v>
      </c>
      <c r="AP22" s="103">
        <v>214</v>
      </c>
      <c r="AQ22" s="103">
        <v>194</v>
      </c>
      <c r="AR22" s="103">
        <v>269</v>
      </c>
      <c r="AS22" s="103">
        <v>144</v>
      </c>
      <c r="AT22" s="103">
        <v>219</v>
      </c>
      <c r="AU22" s="103">
        <v>207</v>
      </c>
      <c r="AV22" s="103">
        <v>158</v>
      </c>
      <c r="AW22" s="103">
        <v>167</v>
      </c>
      <c r="AX22" s="103">
        <v>161</v>
      </c>
      <c r="AY22" s="103">
        <v>178</v>
      </c>
      <c r="AZ22" s="103">
        <v>160</v>
      </c>
      <c r="BA22" s="103">
        <v>184</v>
      </c>
      <c r="BB22" s="103">
        <v>181</v>
      </c>
      <c r="BC22" s="103">
        <v>137</v>
      </c>
      <c r="BD22" s="103">
        <v>182</v>
      </c>
      <c r="BE22" s="103">
        <v>170</v>
      </c>
      <c r="BF22" s="103">
        <v>160</v>
      </c>
      <c r="BG22" s="103">
        <v>216</v>
      </c>
      <c r="BH22" s="103">
        <v>242</v>
      </c>
      <c r="BI22" s="33">
        <v>154</v>
      </c>
      <c r="BJ22" s="33">
        <v>158</v>
      </c>
      <c r="BK22" s="33">
        <v>158</v>
      </c>
      <c r="BL22" s="33">
        <v>140</v>
      </c>
      <c r="BM22" s="33">
        <v>158</v>
      </c>
      <c r="BN22" s="33">
        <v>199</v>
      </c>
      <c r="BO22" s="33">
        <v>182</v>
      </c>
      <c r="BP22" s="33">
        <v>139</v>
      </c>
      <c r="BQ22" s="33">
        <v>159</v>
      </c>
      <c r="BR22" s="33">
        <v>191</v>
      </c>
      <c r="BS22" s="33">
        <v>193</v>
      </c>
      <c r="BT22" s="33">
        <v>233</v>
      </c>
      <c r="BU22" s="104">
        <v>144</v>
      </c>
      <c r="BV22" s="104">
        <v>165</v>
      </c>
      <c r="BW22" s="104">
        <v>183</v>
      </c>
      <c r="BX22" s="104">
        <v>200</v>
      </c>
      <c r="BY22" s="104">
        <v>159</v>
      </c>
      <c r="BZ22" s="33">
        <v>204</v>
      </c>
      <c r="CA22" s="33">
        <v>172</v>
      </c>
      <c r="CB22" s="33">
        <v>167</v>
      </c>
      <c r="CC22" s="33">
        <v>160</v>
      </c>
      <c r="CD22" s="33">
        <v>151</v>
      </c>
      <c r="CE22" s="33">
        <v>139</v>
      </c>
      <c r="CF22" s="33">
        <v>170</v>
      </c>
      <c r="CG22" s="33">
        <v>154</v>
      </c>
      <c r="CH22" s="33">
        <v>193</v>
      </c>
      <c r="CI22" s="33">
        <v>163</v>
      </c>
      <c r="CJ22" s="33">
        <v>211</v>
      </c>
      <c r="CK22" s="33">
        <v>182</v>
      </c>
      <c r="CL22" s="34">
        <v>120</v>
      </c>
      <c r="CM22" s="34">
        <v>147</v>
      </c>
      <c r="CN22" s="34">
        <v>169</v>
      </c>
      <c r="CO22" s="34">
        <v>137</v>
      </c>
      <c r="CP22" s="34">
        <v>176</v>
      </c>
      <c r="CQ22" s="127"/>
    </row>
    <row r="23" spans="1:95" s="35" customFormat="1" ht="15.75">
      <c r="A23" s="26">
        <v>20</v>
      </c>
      <c r="B23" s="110">
        <v>19</v>
      </c>
      <c r="C23" s="110">
        <v>24</v>
      </c>
      <c r="D23" s="110">
        <v>25</v>
      </c>
      <c r="E23" s="27">
        <f t="shared" si="0"/>
        <v>24</v>
      </c>
      <c r="F23" s="28" t="s">
        <v>24</v>
      </c>
      <c r="G23" s="29" t="s">
        <v>6</v>
      </c>
      <c r="H23" s="40">
        <f t="shared" si="1"/>
        <v>170.2</v>
      </c>
      <c r="I23" s="30">
        <f t="shared" si="2"/>
        <v>170</v>
      </c>
      <c r="J23" s="41">
        <f t="shared" si="3"/>
        <v>50</v>
      </c>
      <c r="K23" s="103">
        <v>174</v>
      </c>
      <c r="L23" s="103">
        <v>150</v>
      </c>
      <c r="M23" s="103">
        <v>230</v>
      </c>
      <c r="N23" s="103">
        <v>197</v>
      </c>
      <c r="O23" s="103">
        <v>178</v>
      </c>
      <c r="P23" s="103">
        <v>144</v>
      </c>
      <c r="Q23" s="103">
        <v>185</v>
      </c>
      <c r="R23" s="103">
        <v>166</v>
      </c>
      <c r="S23" s="103">
        <v>187</v>
      </c>
      <c r="T23" s="103">
        <v>169</v>
      </c>
      <c r="U23" s="103">
        <v>142</v>
      </c>
      <c r="V23" s="103">
        <v>161</v>
      </c>
      <c r="W23" s="103">
        <v>200</v>
      </c>
      <c r="X23" s="103">
        <v>210</v>
      </c>
      <c r="Y23" s="103">
        <v>135</v>
      </c>
      <c r="Z23" s="103">
        <v>156</v>
      </c>
      <c r="AA23" s="103">
        <v>179</v>
      </c>
      <c r="AB23" s="103">
        <v>122</v>
      </c>
      <c r="AC23" s="103">
        <v>130</v>
      </c>
      <c r="AD23" s="103">
        <v>124</v>
      </c>
      <c r="AE23" s="103">
        <v>134</v>
      </c>
      <c r="AF23" s="103">
        <v>166</v>
      </c>
      <c r="AG23" s="103">
        <v>202</v>
      </c>
      <c r="AH23" s="103">
        <v>203</v>
      </c>
      <c r="AI23" s="103">
        <v>136</v>
      </c>
      <c r="AJ23" s="103">
        <v>196</v>
      </c>
      <c r="AK23" s="103">
        <v>180</v>
      </c>
      <c r="AL23" s="103">
        <v>162</v>
      </c>
      <c r="AM23" s="103">
        <v>177</v>
      </c>
      <c r="AN23" s="103">
        <v>148</v>
      </c>
      <c r="AO23" s="103">
        <v>183</v>
      </c>
      <c r="AP23" s="103">
        <v>182</v>
      </c>
      <c r="AQ23" s="103">
        <v>195</v>
      </c>
      <c r="AR23" s="103">
        <v>159</v>
      </c>
      <c r="AS23" s="103">
        <v>156</v>
      </c>
      <c r="AT23" s="103">
        <v>201</v>
      </c>
      <c r="AU23" s="103">
        <v>231</v>
      </c>
      <c r="AV23" s="103">
        <v>179</v>
      </c>
      <c r="AW23" s="103">
        <v>145</v>
      </c>
      <c r="AX23" s="103">
        <v>165</v>
      </c>
      <c r="AY23" s="103">
        <v>134</v>
      </c>
      <c r="AZ23" s="103">
        <v>200</v>
      </c>
      <c r="BA23" s="103">
        <v>158</v>
      </c>
      <c r="BB23" s="103">
        <v>195</v>
      </c>
      <c r="BC23" s="103">
        <v>140</v>
      </c>
      <c r="BD23" s="103">
        <v>158</v>
      </c>
      <c r="BE23" s="103">
        <v>133</v>
      </c>
      <c r="BF23" s="103">
        <v>216</v>
      </c>
      <c r="BG23" s="103">
        <v>150</v>
      </c>
      <c r="BH23" s="103">
        <v>187</v>
      </c>
      <c r="BI23" s="33">
        <v>153</v>
      </c>
      <c r="BJ23" s="33">
        <v>201</v>
      </c>
      <c r="BK23" s="33">
        <v>197</v>
      </c>
      <c r="BL23" s="33">
        <v>136</v>
      </c>
      <c r="BM23" s="33">
        <v>160</v>
      </c>
      <c r="BN23" s="33">
        <v>151</v>
      </c>
      <c r="BO23" s="33">
        <v>164</v>
      </c>
      <c r="BP23" s="33">
        <v>164</v>
      </c>
      <c r="BQ23" s="33">
        <v>192</v>
      </c>
      <c r="BR23" s="33">
        <v>137</v>
      </c>
      <c r="BS23" s="33">
        <v>136</v>
      </c>
      <c r="BT23" s="33">
        <v>195</v>
      </c>
      <c r="BU23" s="104">
        <v>176</v>
      </c>
      <c r="BV23" s="104">
        <v>167</v>
      </c>
      <c r="BW23" s="104">
        <v>145</v>
      </c>
      <c r="BX23" s="104">
        <v>269</v>
      </c>
      <c r="BY23" s="104">
        <v>238</v>
      </c>
      <c r="BZ23" s="33">
        <v>222</v>
      </c>
      <c r="CA23" s="33">
        <v>195</v>
      </c>
      <c r="CB23" s="33">
        <v>166</v>
      </c>
      <c r="CC23" s="33">
        <v>194</v>
      </c>
      <c r="CD23" s="33">
        <v>167</v>
      </c>
      <c r="CE23" s="33">
        <v>221</v>
      </c>
      <c r="CF23" s="33">
        <v>198</v>
      </c>
      <c r="CG23" s="33">
        <v>169</v>
      </c>
      <c r="CH23" s="33">
        <v>173</v>
      </c>
      <c r="CI23" s="33">
        <v>202</v>
      </c>
      <c r="CJ23" s="33">
        <v>157</v>
      </c>
      <c r="CK23" s="33">
        <v>133</v>
      </c>
      <c r="CL23" s="34">
        <v>192</v>
      </c>
      <c r="CM23" s="34">
        <v>164</v>
      </c>
      <c r="CN23" s="34">
        <v>125</v>
      </c>
      <c r="CO23" s="34">
        <v>151</v>
      </c>
      <c r="CP23" s="34">
        <v>161</v>
      </c>
      <c r="CQ23" s="127"/>
    </row>
    <row r="24" spans="1:95" s="35" customFormat="1" ht="15.75">
      <c r="A24" s="26">
        <v>21</v>
      </c>
      <c r="B24" s="110">
        <v>28</v>
      </c>
      <c r="C24" s="110">
        <v>26</v>
      </c>
      <c r="D24" s="110">
        <v>27</v>
      </c>
      <c r="E24" s="27">
        <f t="shared" si="0"/>
        <v>24</v>
      </c>
      <c r="F24" s="28" t="s">
        <v>25</v>
      </c>
      <c r="G24" s="29" t="s">
        <v>17</v>
      </c>
      <c r="H24" s="40">
        <f t="shared" si="1"/>
        <v>170.26</v>
      </c>
      <c r="I24" s="30">
        <f t="shared" si="2"/>
        <v>170</v>
      </c>
      <c r="J24" s="41">
        <f t="shared" si="3"/>
        <v>50</v>
      </c>
      <c r="K24" s="103">
        <v>191</v>
      </c>
      <c r="L24" s="103">
        <v>139</v>
      </c>
      <c r="M24" s="103">
        <v>185</v>
      </c>
      <c r="N24" s="103">
        <v>198</v>
      </c>
      <c r="O24" s="103">
        <v>213</v>
      </c>
      <c r="P24" s="103">
        <v>168</v>
      </c>
      <c r="Q24" s="103">
        <v>155</v>
      </c>
      <c r="R24" s="103">
        <v>181</v>
      </c>
      <c r="S24" s="103">
        <v>191</v>
      </c>
      <c r="T24" s="103">
        <v>201</v>
      </c>
      <c r="U24" s="103">
        <v>158</v>
      </c>
      <c r="V24" s="103">
        <v>181</v>
      </c>
      <c r="W24" s="103">
        <v>136</v>
      </c>
      <c r="X24" s="103">
        <v>201</v>
      </c>
      <c r="Y24" s="103">
        <v>193</v>
      </c>
      <c r="Z24" s="103">
        <v>167</v>
      </c>
      <c r="AA24" s="103">
        <v>245</v>
      </c>
      <c r="AB24" s="103">
        <v>140</v>
      </c>
      <c r="AC24" s="103">
        <v>182</v>
      </c>
      <c r="AD24" s="103">
        <v>178</v>
      </c>
      <c r="AE24" s="103">
        <v>133</v>
      </c>
      <c r="AF24" s="103">
        <v>146</v>
      </c>
      <c r="AG24" s="103">
        <v>190</v>
      </c>
      <c r="AH24" s="103">
        <v>179</v>
      </c>
      <c r="AI24" s="103">
        <v>143</v>
      </c>
      <c r="AJ24" s="103">
        <v>202</v>
      </c>
      <c r="AK24" s="103">
        <v>181</v>
      </c>
      <c r="AL24" s="103">
        <v>221</v>
      </c>
      <c r="AM24" s="103">
        <v>168</v>
      </c>
      <c r="AN24" s="103">
        <v>168</v>
      </c>
      <c r="AO24" s="103">
        <v>148</v>
      </c>
      <c r="AP24" s="103">
        <v>218</v>
      </c>
      <c r="AQ24" s="103">
        <v>185</v>
      </c>
      <c r="AR24" s="103">
        <v>178</v>
      </c>
      <c r="AS24" s="103">
        <v>149</v>
      </c>
      <c r="AT24" s="103">
        <v>154</v>
      </c>
      <c r="AU24" s="103">
        <v>160</v>
      </c>
      <c r="AV24" s="103">
        <v>168</v>
      </c>
      <c r="AW24" s="103">
        <v>139</v>
      </c>
      <c r="AX24" s="103">
        <v>184</v>
      </c>
      <c r="AY24" s="103">
        <v>154</v>
      </c>
      <c r="AZ24" s="103">
        <v>156</v>
      </c>
      <c r="BA24" s="103">
        <v>157</v>
      </c>
      <c r="BB24" s="103">
        <v>117</v>
      </c>
      <c r="BC24" s="103">
        <v>129</v>
      </c>
      <c r="BD24" s="103">
        <v>135</v>
      </c>
      <c r="BE24" s="103">
        <v>173</v>
      </c>
      <c r="BF24" s="103">
        <v>166</v>
      </c>
      <c r="BG24" s="103">
        <v>152</v>
      </c>
      <c r="BH24" s="103">
        <v>157</v>
      </c>
      <c r="BI24" s="33">
        <v>165</v>
      </c>
      <c r="BJ24" s="33">
        <v>168</v>
      </c>
      <c r="BK24" s="33">
        <v>187</v>
      </c>
      <c r="BL24" s="33">
        <v>131</v>
      </c>
      <c r="BM24" s="33">
        <v>157</v>
      </c>
      <c r="BN24" s="33">
        <v>119</v>
      </c>
      <c r="BO24" s="33">
        <v>151</v>
      </c>
      <c r="BP24" s="33">
        <v>138</v>
      </c>
      <c r="BQ24" s="33">
        <v>186</v>
      </c>
      <c r="BR24" s="33">
        <v>177</v>
      </c>
      <c r="BS24" s="33">
        <v>205</v>
      </c>
      <c r="BT24" s="33">
        <v>193</v>
      </c>
      <c r="BU24" s="104">
        <v>157</v>
      </c>
      <c r="BV24" s="104">
        <v>199</v>
      </c>
      <c r="BW24" s="104">
        <v>182</v>
      </c>
      <c r="BX24" s="104">
        <v>193</v>
      </c>
      <c r="BY24" s="104">
        <v>144</v>
      </c>
      <c r="BZ24" s="33">
        <v>187</v>
      </c>
      <c r="CA24" s="33">
        <v>169</v>
      </c>
      <c r="CB24" s="33">
        <v>183</v>
      </c>
      <c r="CC24" s="33">
        <v>167</v>
      </c>
      <c r="CD24" s="33">
        <v>153</v>
      </c>
      <c r="CE24" s="33">
        <v>141</v>
      </c>
      <c r="CF24" s="33">
        <v>155</v>
      </c>
      <c r="CG24" s="33">
        <v>185</v>
      </c>
      <c r="CH24" s="33">
        <v>161</v>
      </c>
      <c r="CI24" s="33">
        <v>175</v>
      </c>
      <c r="CJ24" s="33">
        <v>151</v>
      </c>
      <c r="CK24" s="33">
        <v>187</v>
      </c>
      <c r="CL24" s="34">
        <v>186</v>
      </c>
      <c r="CM24" s="34">
        <v>202</v>
      </c>
      <c r="CN24" s="34">
        <v>194</v>
      </c>
      <c r="CO24" s="34">
        <v>206</v>
      </c>
      <c r="CP24" s="34">
        <v>159</v>
      </c>
      <c r="CQ24" s="127"/>
    </row>
    <row r="25" spans="1:95" s="35" customFormat="1" ht="15.75">
      <c r="A25" s="26"/>
      <c r="B25" s="110">
        <v>20</v>
      </c>
      <c r="C25" s="110">
        <v>18</v>
      </c>
      <c r="D25" s="110">
        <v>17</v>
      </c>
      <c r="E25" s="27">
        <f t="shared" si="0"/>
        <v>19</v>
      </c>
      <c r="F25" s="28" t="s">
        <v>26</v>
      </c>
      <c r="G25" s="29" t="s">
        <v>6</v>
      </c>
      <c r="H25" s="40">
        <f t="shared" si="1"/>
        <v>176.46</v>
      </c>
      <c r="I25" s="30">
        <f t="shared" si="2"/>
        <v>176</v>
      </c>
      <c r="J25" s="41">
        <f t="shared" si="3"/>
        <v>50</v>
      </c>
      <c r="K25" s="103">
        <v>181</v>
      </c>
      <c r="L25" s="103">
        <v>147</v>
      </c>
      <c r="M25" s="103">
        <v>180</v>
      </c>
      <c r="N25" s="103">
        <v>148</v>
      </c>
      <c r="O25" s="103">
        <v>168</v>
      </c>
      <c r="P25" s="103">
        <v>204</v>
      </c>
      <c r="Q25" s="103">
        <v>157</v>
      </c>
      <c r="R25" s="103">
        <v>198</v>
      </c>
      <c r="S25" s="103">
        <v>200</v>
      </c>
      <c r="T25" s="103">
        <v>226</v>
      </c>
      <c r="U25" s="103">
        <v>173</v>
      </c>
      <c r="V25" s="103">
        <v>145</v>
      </c>
      <c r="W25" s="103">
        <v>164</v>
      </c>
      <c r="X25" s="103">
        <v>183</v>
      </c>
      <c r="Y25" s="103">
        <v>170</v>
      </c>
      <c r="Z25" s="103">
        <v>193</v>
      </c>
      <c r="AA25" s="103">
        <v>176</v>
      </c>
      <c r="AB25" s="103">
        <v>172</v>
      </c>
      <c r="AC25" s="103">
        <v>195</v>
      </c>
      <c r="AD25" s="103">
        <v>177</v>
      </c>
      <c r="AE25" s="103">
        <v>178</v>
      </c>
      <c r="AF25" s="103">
        <v>169</v>
      </c>
      <c r="AG25" s="103">
        <v>153</v>
      </c>
      <c r="AH25" s="103">
        <v>211</v>
      </c>
      <c r="AI25" s="103">
        <v>158</v>
      </c>
      <c r="AJ25" s="103">
        <v>177</v>
      </c>
      <c r="AK25" s="103">
        <v>211</v>
      </c>
      <c r="AL25" s="103">
        <v>144</v>
      </c>
      <c r="AM25" s="103">
        <v>247</v>
      </c>
      <c r="AN25" s="103">
        <v>146</v>
      </c>
      <c r="AO25" s="103">
        <v>144</v>
      </c>
      <c r="AP25" s="103">
        <v>164</v>
      </c>
      <c r="AQ25" s="103">
        <v>135</v>
      </c>
      <c r="AR25" s="103">
        <v>124</v>
      </c>
      <c r="AS25" s="103">
        <v>148</v>
      </c>
      <c r="AT25" s="103">
        <v>222</v>
      </c>
      <c r="AU25" s="103">
        <v>210</v>
      </c>
      <c r="AV25" s="103">
        <v>211</v>
      </c>
      <c r="AW25" s="103">
        <v>160</v>
      </c>
      <c r="AX25" s="103">
        <v>202</v>
      </c>
      <c r="AY25" s="103">
        <v>202</v>
      </c>
      <c r="AZ25" s="103">
        <v>161</v>
      </c>
      <c r="BA25" s="103">
        <v>213</v>
      </c>
      <c r="BB25" s="103">
        <v>128</v>
      </c>
      <c r="BC25" s="103">
        <v>159</v>
      </c>
      <c r="BD25" s="103">
        <v>177</v>
      </c>
      <c r="BE25" s="103">
        <v>191</v>
      </c>
      <c r="BF25" s="103">
        <v>192</v>
      </c>
      <c r="BG25" s="103">
        <v>138</v>
      </c>
      <c r="BH25" s="103">
        <v>191</v>
      </c>
      <c r="BI25" s="33">
        <v>172</v>
      </c>
      <c r="BJ25" s="33">
        <v>176</v>
      </c>
      <c r="BK25" s="33">
        <v>209</v>
      </c>
      <c r="BL25" s="33">
        <v>193</v>
      </c>
      <c r="BM25" s="33">
        <v>146</v>
      </c>
      <c r="BN25" s="33">
        <v>178</v>
      </c>
      <c r="BO25" s="33">
        <v>183</v>
      </c>
      <c r="BP25" s="33">
        <v>171</v>
      </c>
      <c r="BQ25" s="104">
        <v>165</v>
      </c>
      <c r="BR25" s="104">
        <v>224</v>
      </c>
      <c r="BS25" s="104">
        <v>212</v>
      </c>
      <c r="BT25" s="104">
        <v>146</v>
      </c>
      <c r="BU25" s="104">
        <v>171</v>
      </c>
      <c r="BV25" s="33">
        <v>172</v>
      </c>
      <c r="BW25" s="33">
        <v>175</v>
      </c>
      <c r="BX25" s="33">
        <v>163</v>
      </c>
      <c r="BY25" s="33">
        <v>151</v>
      </c>
      <c r="BZ25" s="33">
        <v>183</v>
      </c>
      <c r="CA25" s="33">
        <v>171</v>
      </c>
      <c r="CB25" s="33">
        <v>161</v>
      </c>
      <c r="CC25" s="33">
        <v>169</v>
      </c>
      <c r="CD25" s="33">
        <v>190</v>
      </c>
      <c r="CE25" s="33">
        <v>160</v>
      </c>
      <c r="CF25" s="33">
        <v>146</v>
      </c>
      <c r="CG25" s="33">
        <v>226</v>
      </c>
      <c r="CH25" s="34">
        <v>181</v>
      </c>
      <c r="CI25" s="34">
        <v>154</v>
      </c>
      <c r="CJ25" s="34">
        <v>192</v>
      </c>
      <c r="CK25" s="34">
        <v>173</v>
      </c>
      <c r="CL25" s="34">
        <v>207</v>
      </c>
      <c r="CM25" s="127"/>
      <c r="CN25" s="127"/>
      <c r="CO25" s="127"/>
      <c r="CP25" s="127"/>
      <c r="CQ25" s="127"/>
    </row>
    <row r="26" spans="1:95" s="35" customFormat="1" ht="15.75">
      <c r="A26" s="26">
        <v>22</v>
      </c>
      <c r="B26" s="110">
        <v>10</v>
      </c>
      <c r="C26" s="110">
        <v>7</v>
      </c>
      <c r="D26" s="110">
        <v>7</v>
      </c>
      <c r="E26" s="27">
        <f t="shared" si="0"/>
        <v>8</v>
      </c>
      <c r="F26" s="28" t="s">
        <v>27</v>
      </c>
      <c r="G26" s="29" t="s">
        <v>6</v>
      </c>
      <c r="H26" s="40">
        <f t="shared" si="1"/>
        <v>190.72</v>
      </c>
      <c r="I26" s="30">
        <f t="shared" si="2"/>
        <v>190</v>
      </c>
      <c r="J26" s="41">
        <f t="shared" si="3"/>
        <v>50</v>
      </c>
      <c r="K26" s="103">
        <v>194</v>
      </c>
      <c r="L26" s="103">
        <v>177</v>
      </c>
      <c r="M26" s="103">
        <v>216</v>
      </c>
      <c r="N26" s="103">
        <v>163</v>
      </c>
      <c r="O26" s="103">
        <v>125</v>
      </c>
      <c r="P26" s="103">
        <v>188</v>
      </c>
      <c r="Q26" s="103">
        <v>191</v>
      </c>
      <c r="R26" s="103">
        <v>213</v>
      </c>
      <c r="S26" s="103">
        <v>178</v>
      </c>
      <c r="T26" s="103">
        <v>173</v>
      </c>
      <c r="U26" s="103">
        <v>190</v>
      </c>
      <c r="V26" s="103">
        <v>188</v>
      </c>
      <c r="W26" s="103">
        <v>188</v>
      </c>
      <c r="X26" s="103">
        <v>213</v>
      </c>
      <c r="Y26" s="103">
        <v>167</v>
      </c>
      <c r="Z26" s="103">
        <v>169</v>
      </c>
      <c r="AA26" s="103">
        <v>180</v>
      </c>
      <c r="AB26" s="103">
        <v>197</v>
      </c>
      <c r="AC26" s="103">
        <v>211</v>
      </c>
      <c r="AD26" s="103">
        <v>159</v>
      </c>
      <c r="AE26" s="103">
        <v>217</v>
      </c>
      <c r="AF26" s="103">
        <v>236</v>
      </c>
      <c r="AG26" s="103">
        <v>210</v>
      </c>
      <c r="AH26" s="103">
        <v>202</v>
      </c>
      <c r="AI26" s="103">
        <v>223</v>
      </c>
      <c r="AJ26" s="103">
        <v>147</v>
      </c>
      <c r="AK26" s="103">
        <v>214</v>
      </c>
      <c r="AL26" s="103">
        <v>187</v>
      </c>
      <c r="AM26" s="103">
        <v>160</v>
      </c>
      <c r="AN26" s="103">
        <v>166</v>
      </c>
      <c r="AO26" s="103">
        <v>165</v>
      </c>
      <c r="AP26" s="103">
        <v>156</v>
      </c>
      <c r="AQ26" s="103">
        <v>208</v>
      </c>
      <c r="AR26" s="103">
        <v>204</v>
      </c>
      <c r="AS26" s="103">
        <v>190</v>
      </c>
      <c r="AT26" s="103">
        <v>197</v>
      </c>
      <c r="AU26" s="103">
        <v>154</v>
      </c>
      <c r="AV26" s="103">
        <v>142</v>
      </c>
      <c r="AW26" s="103">
        <v>212</v>
      </c>
      <c r="AX26" s="103">
        <v>181</v>
      </c>
      <c r="AY26" s="103">
        <v>167</v>
      </c>
      <c r="AZ26" s="103">
        <v>155</v>
      </c>
      <c r="BA26" s="103">
        <v>254</v>
      </c>
      <c r="BB26" s="103">
        <v>213</v>
      </c>
      <c r="BC26" s="103">
        <v>211</v>
      </c>
      <c r="BD26" s="103">
        <v>225</v>
      </c>
      <c r="BE26" s="103">
        <v>194</v>
      </c>
      <c r="BF26" s="103">
        <v>223</v>
      </c>
      <c r="BG26" s="103">
        <v>190</v>
      </c>
      <c r="BH26" s="103">
        <v>253</v>
      </c>
      <c r="BI26" s="33">
        <v>230</v>
      </c>
      <c r="BJ26" s="33">
        <v>160</v>
      </c>
      <c r="BK26" s="33">
        <v>177</v>
      </c>
      <c r="BL26" s="33">
        <v>176</v>
      </c>
      <c r="BM26" s="33">
        <v>154</v>
      </c>
      <c r="BN26" s="33">
        <v>178</v>
      </c>
      <c r="BO26" s="33">
        <v>247</v>
      </c>
      <c r="BP26" s="33">
        <v>160</v>
      </c>
      <c r="BQ26" s="33">
        <v>150</v>
      </c>
      <c r="BR26" s="33">
        <v>181</v>
      </c>
      <c r="BS26" s="33">
        <v>165</v>
      </c>
      <c r="BT26" s="33">
        <v>194</v>
      </c>
      <c r="BU26" s="104">
        <v>201</v>
      </c>
      <c r="BV26" s="104">
        <v>217</v>
      </c>
      <c r="BW26" s="104">
        <v>200</v>
      </c>
      <c r="BX26" s="104">
        <v>180</v>
      </c>
      <c r="BY26" s="104">
        <v>139</v>
      </c>
      <c r="BZ26" s="33">
        <v>140</v>
      </c>
      <c r="CA26" s="33">
        <v>144</v>
      </c>
      <c r="CB26" s="33">
        <v>149</v>
      </c>
      <c r="CC26" s="33">
        <v>139</v>
      </c>
      <c r="CD26" s="33">
        <v>180</v>
      </c>
      <c r="CE26" s="33">
        <v>173</v>
      </c>
      <c r="CF26" s="33">
        <v>165</v>
      </c>
      <c r="CG26" s="33">
        <v>181</v>
      </c>
      <c r="CH26" s="34">
        <v>171</v>
      </c>
      <c r="CI26" s="34">
        <v>231</v>
      </c>
      <c r="CJ26" s="34">
        <v>151</v>
      </c>
      <c r="CK26" s="34">
        <v>149</v>
      </c>
      <c r="CL26" s="34">
        <v>173</v>
      </c>
      <c r="CM26" s="34"/>
      <c r="CN26" s="34"/>
      <c r="CO26" s="34"/>
      <c r="CP26" s="34"/>
      <c r="CQ26" s="127"/>
    </row>
    <row r="27" spans="1:95" s="35" customFormat="1" ht="15.75">
      <c r="A27" s="26">
        <v>23</v>
      </c>
      <c r="B27" s="110">
        <v>26</v>
      </c>
      <c r="C27" s="110">
        <v>25</v>
      </c>
      <c r="D27" s="110">
        <v>25</v>
      </c>
      <c r="E27" s="27">
        <f t="shared" si="0"/>
        <v>21</v>
      </c>
      <c r="F27" s="28" t="s">
        <v>28</v>
      </c>
      <c r="G27" s="29" t="s">
        <v>6</v>
      </c>
      <c r="H27" s="40">
        <f t="shared" si="1"/>
        <v>173.64</v>
      </c>
      <c r="I27" s="30">
        <f t="shared" si="2"/>
        <v>173</v>
      </c>
      <c r="J27" s="41">
        <f t="shared" si="3"/>
        <v>50</v>
      </c>
      <c r="K27" s="103">
        <v>241</v>
      </c>
      <c r="L27" s="103">
        <v>176</v>
      </c>
      <c r="M27" s="103">
        <v>191</v>
      </c>
      <c r="N27" s="103">
        <v>161</v>
      </c>
      <c r="O27" s="103">
        <v>172</v>
      </c>
      <c r="P27" s="103">
        <v>151</v>
      </c>
      <c r="Q27" s="103">
        <v>128</v>
      </c>
      <c r="R27" s="103">
        <v>158</v>
      </c>
      <c r="S27" s="103">
        <v>167</v>
      </c>
      <c r="T27" s="103">
        <v>206</v>
      </c>
      <c r="U27" s="103">
        <v>126</v>
      </c>
      <c r="V27" s="103">
        <v>173</v>
      </c>
      <c r="W27" s="103">
        <v>182</v>
      </c>
      <c r="X27" s="103">
        <v>222</v>
      </c>
      <c r="Y27" s="103">
        <v>149</v>
      </c>
      <c r="Z27" s="103">
        <v>183</v>
      </c>
      <c r="AA27" s="103">
        <v>191</v>
      </c>
      <c r="AB27" s="103">
        <v>190</v>
      </c>
      <c r="AC27" s="103">
        <v>196</v>
      </c>
      <c r="AD27" s="103">
        <v>137</v>
      </c>
      <c r="AE27" s="103">
        <v>159</v>
      </c>
      <c r="AF27" s="103">
        <v>179</v>
      </c>
      <c r="AG27" s="103">
        <v>164</v>
      </c>
      <c r="AH27" s="103">
        <v>170</v>
      </c>
      <c r="AI27" s="103">
        <v>207</v>
      </c>
      <c r="AJ27" s="103">
        <v>202</v>
      </c>
      <c r="AK27" s="103">
        <v>193</v>
      </c>
      <c r="AL27" s="103">
        <v>153</v>
      </c>
      <c r="AM27" s="103">
        <v>155</v>
      </c>
      <c r="AN27" s="103">
        <v>176</v>
      </c>
      <c r="AO27" s="103">
        <v>162</v>
      </c>
      <c r="AP27" s="103">
        <v>218</v>
      </c>
      <c r="AQ27" s="103">
        <v>180</v>
      </c>
      <c r="AR27" s="103">
        <v>175</v>
      </c>
      <c r="AS27" s="103">
        <v>209</v>
      </c>
      <c r="AT27" s="103">
        <v>158</v>
      </c>
      <c r="AU27" s="103">
        <v>163</v>
      </c>
      <c r="AV27" s="103">
        <v>200</v>
      </c>
      <c r="AW27" s="103">
        <v>179</v>
      </c>
      <c r="AX27" s="103">
        <v>134</v>
      </c>
      <c r="AY27" s="103">
        <v>155</v>
      </c>
      <c r="AZ27" s="103">
        <v>163</v>
      </c>
      <c r="BA27" s="103">
        <v>158</v>
      </c>
      <c r="BB27" s="103">
        <v>174</v>
      </c>
      <c r="BC27" s="103">
        <v>194</v>
      </c>
      <c r="BD27" s="103">
        <v>135</v>
      </c>
      <c r="BE27" s="103">
        <v>145</v>
      </c>
      <c r="BF27" s="103">
        <v>175</v>
      </c>
      <c r="BG27" s="103">
        <v>191</v>
      </c>
      <c r="BH27" s="103">
        <v>156</v>
      </c>
      <c r="BI27" s="33">
        <v>125</v>
      </c>
      <c r="BJ27" s="33">
        <v>101</v>
      </c>
      <c r="BK27" s="33">
        <v>107</v>
      </c>
      <c r="BL27" s="33">
        <v>155</v>
      </c>
      <c r="BM27" s="33">
        <v>172</v>
      </c>
      <c r="BN27" s="33">
        <v>153</v>
      </c>
      <c r="BO27" s="33">
        <v>132</v>
      </c>
      <c r="BP27" s="33">
        <v>208</v>
      </c>
      <c r="BQ27" s="104">
        <v>187</v>
      </c>
      <c r="BR27" s="104">
        <v>165</v>
      </c>
      <c r="BS27" s="104">
        <v>153</v>
      </c>
      <c r="BT27" s="104">
        <v>151</v>
      </c>
      <c r="BU27" s="104">
        <v>132</v>
      </c>
      <c r="BV27" s="33">
        <v>141</v>
      </c>
      <c r="BW27" s="33">
        <v>226</v>
      </c>
      <c r="BX27" s="33">
        <v>149</v>
      </c>
      <c r="BY27" s="33">
        <v>184</v>
      </c>
      <c r="BZ27" s="33">
        <v>209</v>
      </c>
      <c r="CA27" s="33">
        <v>149</v>
      </c>
      <c r="CB27" s="33">
        <v>144</v>
      </c>
      <c r="CC27" s="33">
        <v>174</v>
      </c>
      <c r="CD27" s="34">
        <v>138</v>
      </c>
      <c r="CE27" s="34">
        <v>159</v>
      </c>
      <c r="CF27" s="34">
        <v>143</v>
      </c>
      <c r="CG27" s="34">
        <v>182</v>
      </c>
      <c r="CH27" s="34">
        <v>203</v>
      </c>
      <c r="CI27" s="34"/>
      <c r="CJ27" s="34"/>
      <c r="CK27" s="34"/>
      <c r="CL27" s="34"/>
      <c r="CM27" s="127"/>
      <c r="CN27" s="127"/>
      <c r="CO27" s="127"/>
      <c r="CP27" s="127"/>
      <c r="CQ27" s="127"/>
    </row>
    <row r="28" spans="1:95" s="35" customFormat="1" ht="15.75">
      <c r="A28" s="26">
        <v>24</v>
      </c>
      <c r="B28" s="110">
        <v>27</v>
      </c>
      <c r="C28" s="110">
        <v>26</v>
      </c>
      <c r="D28" s="110">
        <v>25</v>
      </c>
      <c r="E28" s="27">
        <f t="shared" si="0"/>
        <v>27</v>
      </c>
      <c r="F28" s="28" t="s">
        <v>29</v>
      </c>
      <c r="G28" s="29" t="s">
        <v>6</v>
      </c>
      <c r="H28" s="40">
        <f t="shared" si="1"/>
        <v>166.98</v>
      </c>
      <c r="I28" s="30">
        <f t="shared" si="2"/>
        <v>166</v>
      </c>
      <c r="J28" s="41">
        <f t="shared" si="3"/>
        <v>50</v>
      </c>
      <c r="K28" s="103">
        <v>188</v>
      </c>
      <c r="L28" s="103">
        <v>179</v>
      </c>
      <c r="M28" s="103">
        <v>128</v>
      </c>
      <c r="N28" s="103">
        <v>160</v>
      </c>
      <c r="O28" s="103">
        <v>171</v>
      </c>
      <c r="P28" s="103">
        <v>167</v>
      </c>
      <c r="Q28" s="103">
        <v>180</v>
      </c>
      <c r="R28" s="103">
        <v>211</v>
      </c>
      <c r="S28" s="103">
        <v>135</v>
      </c>
      <c r="T28" s="103">
        <v>125</v>
      </c>
      <c r="U28" s="103">
        <v>166</v>
      </c>
      <c r="V28" s="103">
        <v>168</v>
      </c>
      <c r="W28" s="103">
        <v>173</v>
      </c>
      <c r="X28" s="103">
        <v>230</v>
      </c>
      <c r="Y28" s="103">
        <v>191</v>
      </c>
      <c r="Z28" s="103">
        <v>174</v>
      </c>
      <c r="AA28" s="103">
        <v>221</v>
      </c>
      <c r="AB28" s="103">
        <v>159</v>
      </c>
      <c r="AC28" s="103">
        <v>129</v>
      </c>
      <c r="AD28" s="103">
        <v>185</v>
      </c>
      <c r="AE28" s="103">
        <v>179</v>
      </c>
      <c r="AF28" s="103">
        <v>132</v>
      </c>
      <c r="AG28" s="103">
        <v>137</v>
      </c>
      <c r="AH28" s="103">
        <v>158</v>
      </c>
      <c r="AI28" s="103">
        <v>233</v>
      </c>
      <c r="AJ28" s="103">
        <v>182</v>
      </c>
      <c r="AK28" s="103">
        <v>152</v>
      </c>
      <c r="AL28" s="103">
        <v>133</v>
      </c>
      <c r="AM28" s="103">
        <v>157</v>
      </c>
      <c r="AN28" s="103">
        <v>165</v>
      </c>
      <c r="AO28" s="103">
        <v>195</v>
      </c>
      <c r="AP28" s="103">
        <v>225</v>
      </c>
      <c r="AQ28" s="103">
        <v>182</v>
      </c>
      <c r="AR28" s="103">
        <v>173</v>
      </c>
      <c r="AS28" s="103">
        <v>171</v>
      </c>
      <c r="AT28" s="103">
        <v>177</v>
      </c>
      <c r="AU28" s="103">
        <v>149</v>
      </c>
      <c r="AV28" s="103">
        <v>141</v>
      </c>
      <c r="AW28" s="103">
        <v>219</v>
      </c>
      <c r="AX28" s="103">
        <v>144</v>
      </c>
      <c r="AY28" s="103">
        <v>127</v>
      </c>
      <c r="AZ28" s="103">
        <v>123</v>
      </c>
      <c r="BA28" s="103">
        <v>147</v>
      </c>
      <c r="BB28" s="103">
        <v>163</v>
      </c>
      <c r="BC28" s="103">
        <v>131</v>
      </c>
      <c r="BD28" s="103">
        <v>154</v>
      </c>
      <c r="BE28" s="103">
        <v>155</v>
      </c>
      <c r="BF28" s="103">
        <v>180</v>
      </c>
      <c r="BG28" s="103">
        <v>139</v>
      </c>
      <c r="BH28" s="103">
        <v>186</v>
      </c>
      <c r="BI28" s="33">
        <v>169</v>
      </c>
      <c r="BJ28" s="33">
        <v>168</v>
      </c>
      <c r="BK28" s="33">
        <v>156</v>
      </c>
      <c r="BL28" s="33">
        <v>202</v>
      </c>
      <c r="BM28" s="104">
        <v>192</v>
      </c>
      <c r="BN28" s="104">
        <v>159</v>
      </c>
      <c r="BO28" s="104">
        <v>150</v>
      </c>
      <c r="BP28" s="104">
        <v>137</v>
      </c>
      <c r="BQ28" s="104">
        <v>134</v>
      </c>
      <c r="BR28" s="33">
        <v>167</v>
      </c>
      <c r="BS28" s="33">
        <v>185</v>
      </c>
      <c r="BT28" s="33">
        <v>159</v>
      </c>
      <c r="BU28" s="33"/>
      <c r="BV28" s="34"/>
      <c r="BW28" s="34"/>
      <c r="BX28" s="34"/>
      <c r="BY28" s="34"/>
      <c r="BZ28" s="34"/>
      <c r="CA28" s="34"/>
      <c r="CB28" s="34"/>
      <c r="CC28" s="34"/>
      <c r="CD28" s="34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</row>
    <row r="29" spans="1:95" s="35" customFormat="1" ht="15.75">
      <c r="A29" s="26">
        <v>25</v>
      </c>
      <c r="B29" s="110">
        <v>0</v>
      </c>
      <c r="C29" s="110">
        <v>0</v>
      </c>
      <c r="D29" s="110">
        <v>0</v>
      </c>
      <c r="E29" s="27">
        <f t="shared" si="0"/>
        <v>0</v>
      </c>
      <c r="F29" s="28" t="s">
        <v>30</v>
      </c>
      <c r="G29" s="29" t="s">
        <v>6</v>
      </c>
      <c r="H29" s="40">
        <f t="shared" si="1"/>
        <v>208.8</v>
      </c>
      <c r="I29" s="30">
        <f t="shared" si="2"/>
        <v>208</v>
      </c>
      <c r="J29" s="41">
        <f t="shared" si="3"/>
        <v>50</v>
      </c>
      <c r="K29" s="103">
        <v>175</v>
      </c>
      <c r="L29" s="103">
        <v>204</v>
      </c>
      <c r="M29" s="103">
        <v>201</v>
      </c>
      <c r="N29" s="103">
        <v>190</v>
      </c>
      <c r="O29" s="103">
        <v>176</v>
      </c>
      <c r="P29" s="103">
        <v>177</v>
      </c>
      <c r="Q29" s="103">
        <v>268</v>
      </c>
      <c r="R29" s="103">
        <v>191</v>
      </c>
      <c r="S29" s="103">
        <v>258</v>
      </c>
      <c r="T29" s="103">
        <v>170</v>
      </c>
      <c r="U29" s="103">
        <v>268</v>
      </c>
      <c r="V29" s="103">
        <v>234</v>
      </c>
      <c r="W29" s="103">
        <v>174</v>
      </c>
      <c r="X29" s="103">
        <v>181</v>
      </c>
      <c r="Y29" s="103">
        <v>190</v>
      </c>
      <c r="Z29" s="103">
        <v>257</v>
      </c>
      <c r="AA29" s="103">
        <v>227</v>
      </c>
      <c r="AB29" s="103">
        <v>193</v>
      </c>
      <c r="AC29" s="103">
        <v>279</v>
      </c>
      <c r="AD29" s="103">
        <v>218</v>
      </c>
      <c r="AE29" s="103">
        <v>233</v>
      </c>
      <c r="AF29" s="103">
        <v>206</v>
      </c>
      <c r="AG29" s="103">
        <v>189</v>
      </c>
      <c r="AH29" s="103">
        <v>183</v>
      </c>
      <c r="AI29" s="103">
        <v>243</v>
      </c>
      <c r="AJ29" s="103">
        <v>246</v>
      </c>
      <c r="AK29" s="103">
        <v>181</v>
      </c>
      <c r="AL29" s="103">
        <v>223</v>
      </c>
      <c r="AM29" s="103">
        <v>215</v>
      </c>
      <c r="AN29" s="103">
        <v>258</v>
      </c>
      <c r="AO29" s="103">
        <v>215</v>
      </c>
      <c r="AP29" s="103">
        <v>212</v>
      </c>
      <c r="AQ29" s="103">
        <v>193</v>
      </c>
      <c r="AR29" s="103">
        <v>184</v>
      </c>
      <c r="AS29" s="103">
        <v>204</v>
      </c>
      <c r="AT29" s="103">
        <v>202</v>
      </c>
      <c r="AU29" s="103">
        <v>218</v>
      </c>
      <c r="AV29" s="103">
        <v>213</v>
      </c>
      <c r="AW29" s="103">
        <v>182</v>
      </c>
      <c r="AX29" s="103">
        <v>199</v>
      </c>
      <c r="AY29" s="103">
        <v>220</v>
      </c>
      <c r="AZ29" s="103">
        <v>174</v>
      </c>
      <c r="BA29" s="103">
        <v>222</v>
      </c>
      <c r="BB29" s="103">
        <v>193</v>
      </c>
      <c r="BC29" s="103">
        <v>173</v>
      </c>
      <c r="BD29" s="103">
        <v>189</v>
      </c>
      <c r="BE29" s="103">
        <v>234</v>
      </c>
      <c r="BF29" s="103">
        <v>179</v>
      </c>
      <c r="BG29" s="103">
        <v>202</v>
      </c>
      <c r="BH29" s="103">
        <v>224</v>
      </c>
      <c r="BI29" s="33">
        <v>193</v>
      </c>
      <c r="BJ29" s="33">
        <v>245</v>
      </c>
      <c r="BK29" s="33">
        <v>228</v>
      </c>
      <c r="BL29" s="33">
        <v>144</v>
      </c>
      <c r="BM29" s="33">
        <v>257</v>
      </c>
      <c r="BN29" s="33">
        <v>186</v>
      </c>
      <c r="BO29" s="33">
        <v>203</v>
      </c>
      <c r="BP29" s="33">
        <v>167</v>
      </c>
      <c r="BQ29" s="104">
        <v>226</v>
      </c>
      <c r="BR29" s="104">
        <v>223</v>
      </c>
      <c r="BS29" s="104">
        <v>248</v>
      </c>
      <c r="BT29" s="104">
        <v>211</v>
      </c>
      <c r="BU29" s="104">
        <v>186</v>
      </c>
      <c r="BV29" s="33">
        <v>219</v>
      </c>
      <c r="BW29" s="33">
        <v>144</v>
      </c>
      <c r="BX29" s="33">
        <v>188</v>
      </c>
      <c r="BY29" s="33">
        <v>189</v>
      </c>
      <c r="BZ29" s="33">
        <v>203</v>
      </c>
      <c r="CA29" s="33">
        <v>167</v>
      </c>
      <c r="CB29" s="33">
        <v>194</v>
      </c>
      <c r="CC29" s="33">
        <v>224</v>
      </c>
      <c r="CD29" s="33">
        <v>147</v>
      </c>
      <c r="CE29" s="33">
        <v>152</v>
      </c>
      <c r="CF29" s="34">
        <v>157</v>
      </c>
      <c r="CG29" s="34">
        <v>215</v>
      </c>
      <c r="CH29" s="34">
        <v>231</v>
      </c>
      <c r="CI29" s="34">
        <v>223</v>
      </c>
      <c r="CJ29" s="34">
        <v>137</v>
      </c>
      <c r="CK29" s="34"/>
      <c r="CL29" s="34"/>
      <c r="CM29" s="127"/>
      <c r="CN29" s="127"/>
      <c r="CO29" s="127"/>
      <c r="CP29" s="127"/>
      <c r="CQ29" s="127"/>
    </row>
    <row r="30" spans="1:95" s="35" customFormat="1" ht="15.75">
      <c r="A30" s="26">
        <v>26</v>
      </c>
      <c r="B30" s="110">
        <v>40</v>
      </c>
      <c r="C30" s="110">
        <v>36</v>
      </c>
      <c r="D30" s="110">
        <v>30</v>
      </c>
      <c r="E30" s="27">
        <f t="shared" si="0"/>
        <v>25</v>
      </c>
      <c r="F30" s="28" t="s">
        <v>31</v>
      </c>
      <c r="G30" s="29" t="s">
        <v>6</v>
      </c>
      <c r="H30" s="40">
        <f t="shared" si="1"/>
        <v>168.28</v>
      </c>
      <c r="I30" s="30">
        <f t="shared" si="2"/>
        <v>168</v>
      </c>
      <c r="J30" s="41">
        <f t="shared" si="3"/>
        <v>50</v>
      </c>
      <c r="K30" s="103">
        <v>160</v>
      </c>
      <c r="L30" s="103">
        <v>179</v>
      </c>
      <c r="M30" s="103">
        <v>184</v>
      </c>
      <c r="N30" s="103">
        <v>209</v>
      </c>
      <c r="O30" s="103">
        <v>185</v>
      </c>
      <c r="P30" s="103">
        <v>170</v>
      </c>
      <c r="Q30" s="103">
        <v>170</v>
      </c>
      <c r="R30" s="103">
        <v>233</v>
      </c>
      <c r="S30" s="103">
        <v>181</v>
      </c>
      <c r="T30" s="103">
        <v>221</v>
      </c>
      <c r="U30" s="103">
        <v>173</v>
      </c>
      <c r="V30" s="103">
        <v>194</v>
      </c>
      <c r="W30" s="103">
        <v>183</v>
      </c>
      <c r="X30" s="103">
        <v>162</v>
      </c>
      <c r="Y30" s="103">
        <v>160</v>
      </c>
      <c r="Z30" s="103">
        <v>154</v>
      </c>
      <c r="AA30" s="103">
        <v>161</v>
      </c>
      <c r="AB30" s="103">
        <v>140</v>
      </c>
      <c r="AC30" s="103">
        <v>165</v>
      </c>
      <c r="AD30" s="103">
        <v>170</v>
      </c>
      <c r="AE30" s="103">
        <v>156</v>
      </c>
      <c r="AF30" s="103">
        <v>171</v>
      </c>
      <c r="AG30" s="103">
        <v>164</v>
      </c>
      <c r="AH30" s="103">
        <v>212</v>
      </c>
      <c r="AI30" s="103">
        <v>158</v>
      </c>
      <c r="AJ30" s="103">
        <v>182</v>
      </c>
      <c r="AK30" s="103">
        <v>131</v>
      </c>
      <c r="AL30" s="103">
        <v>163</v>
      </c>
      <c r="AM30" s="103">
        <v>152</v>
      </c>
      <c r="AN30" s="103">
        <v>151</v>
      </c>
      <c r="AO30" s="103">
        <v>203</v>
      </c>
      <c r="AP30" s="103">
        <v>182</v>
      </c>
      <c r="AQ30" s="103">
        <v>144</v>
      </c>
      <c r="AR30" s="103">
        <v>200</v>
      </c>
      <c r="AS30" s="103">
        <v>158</v>
      </c>
      <c r="AT30" s="103">
        <v>182</v>
      </c>
      <c r="AU30" s="103">
        <v>189</v>
      </c>
      <c r="AV30" s="103">
        <v>156</v>
      </c>
      <c r="AW30" s="103">
        <v>202</v>
      </c>
      <c r="AX30" s="103">
        <v>174</v>
      </c>
      <c r="AY30" s="103">
        <v>138</v>
      </c>
      <c r="AZ30" s="103">
        <v>149</v>
      </c>
      <c r="BA30" s="103">
        <v>148</v>
      </c>
      <c r="BB30" s="103">
        <v>147</v>
      </c>
      <c r="BC30" s="103">
        <v>124</v>
      </c>
      <c r="BD30" s="103">
        <v>121</v>
      </c>
      <c r="BE30" s="103">
        <v>166</v>
      </c>
      <c r="BF30" s="103">
        <v>141</v>
      </c>
      <c r="BG30" s="103">
        <v>130</v>
      </c>
      <c r="BH30" s="103">
        <v>166</v>
      </c>
      <c r="BI30" s="33">
        <v>146</v>
      </c>
      <c r="BJ30" s="33">
        <v>177</v>
      </c>
      <c r="BK30" s="33">
        <v>135</v>
      </c>
      <c r="BL30" s="33">
        <v>158</v>
      </c>
      <c r="BM30" s="33">
        <v>148</v>
      </c>
      <c r="BN30" s="33">
        <v>130</v>
      </c>
      <c r="BO30" s="33">
        <v>102</v>
      </c>
      <c r="BP30" s="33">
        <v>155</v>
      </c>
      <c r="BQ30" s="33">
        <v>126</v>
      </c>
      <c r="BR30" s="33">
        <v>133</v>
      </c>
      <c r="BS30" s="33">
        <v>113</v>
      </c>
      <c r="BT30" s="33">
        <v>182</v>
      </c>
      <c r="BU30" s="104">
        <v>165</v>
      </c>
      <c r="BV30" s="104">
        <v>131</v>
      </c>
      <c r="BW30" s="104">
        <v>148</v>
      </c>
      <c r="BX30" s="104">
        <v>110</v>
      </c>
      <c r="BY30" s="104">
        <v>104</v>
      </c>
      <c r="BZ30" s="33">
        <v>92</v>
      </c>
      <c r="CA30" s="33">
        <v>153</v>
      </c>
      <c r="CB30" s="33">
        <v>120</v>
      </c>
      <c r="CC30" s="33">
        <v>156</v>
      </c>
      <c r="CD30" s="33">
        <v>204</v>
      </c>
      <c r="CE30" s="33">
        <v>144</v>
      </c>
      <c r="CF30" s="33">
        <v>83</v>
      </c>
      <c r="CG30" s="33">
        <v>127</v>
      </c>
      <c r="CH30" s="33">
        <v>133</v>
      </c>
      <c r="CI30" s="33">
        <v>128</v>
      </c>
      <c r="CJ30" s="33">
        <v>127</v>
      </c>
      <c r="CK30" s="33">
        <v>122</v>
      </c>
      <c r="CL30" s="34">
        <v>157</v>
      </c>
      <c r="CM30" s="34">
        <v>133</v>
      </c>
      <c r="CN30" s="34">
        <v>146</v>
      </c>
      <c r="CO30" s="34">
        <v>162</v>
      </c>
      <c r="CP30" s="34">
        <v>134</v>
      </c>
      <c r="CQ30" s="127"/>
    </row>
    <row r="31" spans="1:95" s="35" customFormat="1" ht="15.75">
      <c r="A31" s="26">
        <v>27</v>
      </c>
      <c r="B31" s="110">
        <v>21</v>
      </c>
      <c r="C31" s="110">
        <v>21</v>
      </c>
      <c r="D31" s="110">
        <v>19</v>
      </c>
      <c r="E31" s="27">
        <f t="shared" si="0"/>
        <v>19</v>
      </c>
      <c r="F31" s="28" t="s">
        <v>32</v>
      </c>
      <c r="G31" s="29" t="s">
        <v>17</v>
      </c>
      <c r="H31" s="40">
        <f t="shared" si="1"/>
        <v>176.96</v>
      </c>
      <c r="I31" s="30">
        <f t="shared" si="2"/>
        <v>176</v>
      </c>
      <c r="J31" s="41">
        <f t="shared" si="3"/>
        <v>50</v>
      </c>
      <c r="K31" s="103">
        <v>174</v>
      </c>
      <c r="L31" s="103">
        <v>226</v>
      </c>
      <c r="M31" s="103">
        <v>203</v>
      </c>
      <c r="N31" s="103">
        <v>143</v>
      </c>
      <c r="O31" s="103">
        <v>176</v>
      </c>
      <c r="P31" s="103">
        <v>151</v>
      </c>
      <c r="Q31" s="103">
        <v>190</v>
      </c>
      <c r="R31" s="103">
        <v>178</v>
      </c>
      <c r="S31" s="103">
        <v>208</v>
      </c>
      <c r="T31" s="103">
        <v>187</v>
      </c>
      <c r="U31" s="103">
        <v>189</v>
      </c>
      <c r="V31" s="103">
        <v>200</v>
      </c>
      <c r="W31" s="103">
        <v>205</v>
      </c>
      <c r="X31" s="103">
        <v>182</v>
      </c>
      <c r="Y31" s="103">
        <v>186</v>
      </c>
      <c r="Z31" s="103">
        <v>178</v>
      </c>
      <c r="AA31" s="103">
        <v>144</v>
      </c>
      <c r="AB31" s="103">
        <v>187</v>
      </c>
      <c r="AC31" s="103">
        <v>179</v>
      </c>
      <c r="AD31" s="103">
        <v>168</v>
      </c>
      <c r="AE31" s="103">
        <v>192</v>
      </c>
      <c r="AF31" s="103">
        <v>151</v>
      </c>
      <c r="AG31" s="103">
        <v>217</v>
      </c>
      <c r="AH31" s="103">
        <v>182</v>
      </c>
      <c r="AI31" s="103">
        <v>190</v>
      </c>
      <c r="AJ31" s="103">
        <v>118</v>
      </c>
      <c r="AK31" s="103">
        <v>201</v>
      </c>
      <c r="AL31" s="103">
        <v>161</v>
      </c>
      <c r="AM31" s="103">
        <v>166</v>
      </c>
      <c r="AN31" s="103">
        <v>179</v>
      </c>
      <c r="AO31" s="103">
        <v>210</v>
      </c>
      <c r="AP31" s="103">
        <v>157</v>
      </c>
      <c r="AQ31" s="103">
        <v>173</v>
      </c>
      <c r="AR31" s="103">
        <v>168</v>
      </c>
      <c r="AS31" s="103">
        <v>177</v>
      </c>
      <c r="AT31" s="103">
        <v>196</v>
      </c>
      <c r="AU31" s="103">
        <v>158</v>
      </c>
      <c r="AV31" s="103">
        <v>169</v>
      </c>
      <c r="AW31" s="103">
        <v>166</v>
      </c>
      <c r="AX31" s="103">
        <v>169</v>
      </c>
      <c r="AY31" s="103">
        <v>165</v>
      </c>
      <c r="AZ31" s="103">
        <v>140</v>
      </c>
      <c r="BA31" s="103">
        <v>178</v>
      </c>
      <c r="BB31" s="103">
        <v>170</v>
      </c>
      <c r="BC31" s="103">
        <v>170</v>
      </c>
      <c r="BD31" s="103">
        <v>190</v>
      </c>
      <c r="BE31" s="103">
        <v>193</v>
      </c>
      <c r="BF31" s="103">
        <v>174</v>
      </c>
      <c r="BG31" s="103">
        <v>143</v>
      </c>
      <c r="BH31" s="103">
        <v>171</v>
      </c>
      <c r="BI31" s="33">
        <v>142</v>
      </c>
      <c r="BJ31" s="33">
        <v>193</v>
      </c>
      <c r="BK31" s="33">
        <v>167</v>
      </c>
      <c r="BL31" s="33">
        <v>189</v>
      </c>
      <c r="BM31" s="33">
        <v>191</v>
      </c>
      <c r="BN31" s="33">
        <v>150</v>
      </c>
      <c r="BO31" s="33">
        <v>198</v>
      </c>
      <c r="BP31" s="33">
        <v>171</v>
      </c>
      <c r="BQ31" s="33">
        <v>216</v>
      </c>
      <c r="BR31" s="33">
        <v>116</v>
      </c>
      <c r="BS31" s="33">
        <v>205</v>
      </c>
      <c r="BT31" s="33">
        <v>131</v>
      </c>
      <c r="BU31" s="104">
        <v>159</v>
      </c>
      <c r="BV31" s="104">
        <v>158</v>
      </c>
      <c r="BW31" s="104">
        <v>206</v>
      </c>
      <c r="BX31" s="104">
        <v>190</v>
      </c>
      <c r="BY31" s="104">
        <v>178</v>
      </c>
      <c r="BZ31" s="33">
        <v>179</v>
      </c>
      <c r="CA31" s="33">
        <v>174</v>
      </c>
      <c r="CB31" s="33">
        <v>173</v>
      </c>
      <c r="CC31" s="33">
        <v>182</v>
      </c>
      <c r="CD31" s="33">
        <v>209</v>
      </c>
      <c r="CE31" s="33">
        <v>167</v>
      </c>
      <c r="CF31" s="33">
        <v>168</v>
      </c>
      <c r="CG31" s="33">
        <v>158</v>
      </c>
      <c r="CH31" s="33">
        <v>161</v>
      </c>
      <c r="CI31" s="33">
        <v>157</v>
      </c>
      <c r="CJ31" s="33">
        <v>189</v>
      </c>
      <c r="CK31" s="33">
        <v>211</v>
      </c>
      <c r="CL31" s="34">
        <v>174</v>
      </c>
      <c r="CM31" s="34">
        <v>165</v>
      </c>
      <c r="CN31" s="34">
        <v>176</v>
      </c>
      <c r="CO31" s="34">
        <v>222</v>
      </c>
      <c r="CP31" s="34"/>
      <c r="CQ31" s="127"/>
    </row>
    <row r="32" spans="1:95" s="35" customFormat="1" ht="15.75">
      <c r="A32" s="26">
        <v>28</v>
      </c>
      <c r="B32" s="110">
        <v>24</v>
      </c>
      <c r="C32" s="110">
        <v>23</v>
      </c>
      <c r="D32" s="110">
        <v>21</v>
      </c>
      <c r="E32" s="27">
        <f t="shared" si="0"/>
        <v>19</v>
      </c>
      <c r="F32" s="28" t="s">
        <v>33</v>
      </c>
      <c r="G32" s="29" t="s">
        <v>17</v>
      </c>
      <c r="H32" s="40">
        <f t="shared" si="1"/>
        <v>176.32</v>
      </c>
      <c r="I32" s="30">
        <f t="shared" si="2"/>
        <v>176</v>
      </c>
      <c r="J32" s="41">
        <f t="shared" si="3"/>
        <v>50</v>
      </c>
      <c r="K32" s="103">
        <v>183</v>
      </c>
      <c r="L32" s="103">
        <v>223</v>
      </c>
      <c r="M32" s="103">
        <v>188</v>
      </c>
      <c r="N32" s="103">
        <v>227</v>
      </c>
      <c r="O32" s="103">
        <v>181</v>
      </c>
      <c r="P32" s="103">
        <v>155</v>
      </c>
      <c r="Q32" s="103">
        <v>167</v>
      </c>
      <c r="R32" s="103">
        <v>168</v>
      </c>
      <c r="S32" s="103">
        <v>160</v>
      </c>
      <c r="T32" s="103">
        <v>174</v>
      </c>
      <c r="U32" s="103">
        <v>204</v>
      </c>
      <c r="V32" s="103">
        <v>158</v>
      </c>
      <c r="W32" s="103">
        <v>179</v>
      </c>
      <c r="X32" s="103">
        <v>169</v>
      </c>
      <c r="Y32" s="103">
        <v>160</v>
      </c>
      <c r="Z32" s="103">
        <v>224</v>
      </c>
      <c r="AA32" s="103">
        <v>175</v>
      </c>
      <c r="AB32" s="103">
        <v>200</v>
      </c>
      <c r="AC32" s="103">
        <v>214</v>
      </c>
      <c r="AD32" s="103">
        <v>178</v>
      </c>
      <c r="AE32" s="103">
        <v>156</v>
      </c>
      <c r="AF32" s="103">
        <v>179</v>
      </c>
      <c r="AG32" s="103">
        <v>176</v>
      </c>
      <c r="AH32" s="103">
        <v>173</v>
      </c>
      <c r="AI32" s="103">
        <v>172</v>
      </c>
      <c r="AJ32" s="103">
        <v>162</v>
      </c>
      <c r="AK32" s="103">
        <v>181</v>
      </c>
      <c r="AL32" s="103">
        <v>170</v>
      </c>
      <c r="AM32" s="103">
        <v>149</v>
      </c>
      <c r="AN32" s="103">
        <v>213</v>
      </c>
      <c r="AO32" s="103">
        <v>199</v>
      </c>
      <c r="AP32" s="103">
        <v>183</v>
      </c>
      <c r="AQ32" s="103">
        <v>166</v>
      </c>
      <c r="AR32" s="103">
        <v>184</v>
      </c>
      <c r="AS32" s="103">
        <v>112</v>
      </c>
      <c r="AT32" s="103">
        <v>178</v>
      </c>
      <c r="AU32" s="103">
        <v>152</v>
      </c>
      <c r="AV32" s="103">
        <v>190</v>
      </c>
      <c r="AW32" s="103">
        <v>141</v>
      </c>
      <c r="AX32" s="103">
        <v>180</v>
      </c>
      <c r="AY32" s="103">
        <v>168</v>
      </c>
      <c r="AZ32" s="103">
        <v>158</v>
      </c>
      <c r="BA32" s="103">
        <v>172</v>
      </c>
      <c r="BB32" s="103">
        <v>209</v>
      </c>
      <c r="BC32" s="103">
        <v>148</v>
      </c>
      <c r="BD32" s="103">
        <v>187</v>
      </c>
      <c r="BE32" s="103">
        <v>204</v>
      </c>
      <c r="BF32" s="103">
        <v>155</v>
      </c>
      <c r="BG32" s="103">
        <v>156</v>
      </c>
      <c r="BH32" s="103">
        <v>156</v>
      </c>
      <c r="BI32" s="33">
        <v>160</v>
      </c>
      <c r="BJ32" s="33">
        <v>170</v>
      </c>
      <c r="BK32" s="33">
        <v>167</v>
      </c>
      <c r="BL32" s="33">
        <v>183</v>
      </c>
      <c r="BM32" s="33">
        <v>165</v>
      </c>
      <c r="BN32" s="33">
        <v>149</v>
      </c>
      <c r="BO32" s="33">
        <v>170</v>
      </c>
      <c r="BP32" s="33">
        <v>142</v>
      </c>
      <c r="BQ32" s="33">
        <v>146</v>
      </c>
      <c r="BR32" s="33">
        <v>158</v>
      </c>
      <c r="BS32" s="33">
        <v>183</v>
      </c>
      <c r="BT32" s="33">
        <v>172</v>
      </c>
      <c r="BU32" s="104">
        <v>149</v>
      </c>
      <c r="BV32" s="104">
        <v>203</v>
      </c>
      <c r="BW32" s="104">
        <v>129</v>
      </c>
      <c r="BX32" s="104">
        <v>171</v>
      </c>
      <c r="BY32" s="104">
        <v>169</v>
      </c>
      <c r="BZ32" s="33">
        <v>160</v>
      </c>
      <c r="CA32" s="33">
        <v>110</v>
      </c>
      <c r="CB32" s="33">
        <v>154</v>
      </c>
      <c r="CC32" s="33">
        <v>196</v>
      </c>
      <c r="CD32" s="34">
        <v>157</v>
      </c>
      <c r="CE32" s="34">
        <v>177</v>
      </c>
      <c r="CF32" s="34"/>
      <c r="CG32" s="34"/>
      <c r="CH32" s="34"/>
      <c r="CI32" s="34"/>
      <c r="CJ32" s="34"/>
      <c r="CK32" s="34"/>
      <c r="CL32" s="34"/>
      <c r="CM32" s="127"/>
      <c r="CN32" s="127"/>
      <c r="CO32" s="127"/>
      <c r="CP32" s="127"/>
      <c r="CQ32" s="127"/>
    </row>
    <row r="33" spans="1:95" s="35" customFormat="1" ht="16.5" thickBot="1">
      <c r="A33" s="26">
        <v>29</v>
      </c>
      <c r="B33" s="110">
        <v>4</v>
      </c>
      <c r="C33" s="110">
        <v>1</v>
      </c>
      <c r="D33" s="110">
        <v>0</v>
      </c>
      <c r="E33" s="49">
        <f t="shared" si="0"/>
        <v>0</v>
      </c>
      <c r="F33" s="50" t="s">
        <v>34</v>
      </c>
      <c r="G33" s="51" t="s">
        <v>6</v>
      </c>
      <c r="H33" s="40">
        <f t="shared" si="1"/>
        <v>201.58</v>
      </c>
      <c r="I33" s="30">
        <f t="shared" si="2"/>
        <v>201</v>
      </c>
      <c r="J33" s="41">
        <f t="shared" si="3"/>
        <v>50</v>
      </c>
      <c r="K33" s="103">
        <v>231</v>
      </c>
      <c r="L33" s="103">
        <v>193</v>
      </c>
      <c r="M33" s="103">
        <v>188</v>
      </c>
      <c r="N33" s="103">
        <v>212</v>
      </c>
      <c r="O33" s="103">
        <v>232</v>
      </c>
      <c r="P33" s="103">
        <v>205</v>
      </c>
      <c r="Q33" s="103">
        <v>207</v>
      </c>
      <c r="R33" s="103">
        <v>196</v>
      </c>
      <c r="S33" s="103">
        <v>182</v>
      </c>
      <c r="T33" s="103">
        <v>199</v>
      </c>
      <c r="U33" s="103">
        <v>191</v>
      </c>
      <c r="V33" s="103">
        <v>203</v>
      </c>
      <c r="W33" s="103">
        <v>266</v>
      </c>
      <c r="X33" s="103">
        <v>205</v>
      </c>
      <c r="Y33" s="103">
        <v>205</v>
      </c>
      <c r="Z33" s="103">
        <v>247</v>
      </c>
      <c r="AA33" s="103">
        <v>200</v>
      </c>
      <c r="AB33" s="103">
        <v>214</v>
      </c>
      <c r="AC33" s="103">
        <v>267</v>
      </c>
      <c r="AD33" s="103">
        <v>195</v>
      </c>
      <c r="AE33" s="103">
        <v>171</v>
      </c>
      <c r="AF33" s="103">
        <v>182</v>
      </c>
      <c r="AG33" s="103">
        <v>224</v>
      </c>
      <c r="AH33" s="103">
        <v>225</v>
      </c>
      <c r="AI33" s="103">
        <v>216</v>
      </c>
      <c r="AJ33" s="103">
        <v>190</v>
      </c>
      <c r="AK33" s="103">
        <v>191</v>
      </c>
      <c r="AL33" s="103">
        <v>236</v>
      </c>
      <c r="AM33" s="103">
        <v>214</v>
      </c>
      <c r="AN33" s="103">
        <v>186</v>
      </c>
      <c r="AO33" s="103">
        <v>163</v>
      </c>
      <c r="AP33" s="103">
        <v>188</v>
      </c>
      <c r="AQ33" s="103">
        <v>178</v>
      </c>
      <c r="AR33" s="103">
        <v>157</v>
      </c>
      <c r="AS33" s="103">
        <v>192</v>
      </c>
      <c r="AT33" s="103">
        <v>179</v>
      </c>
      <c r="AU33" s="103">
        <v>211</v>
      </c>
      <c r="AV33" s="103">
        <v>206</v>
      </c>
      <c r="AW33" s="103">
        <v>179</v>
      </c>
      <c r="AX33" s="103">
        <v>195</v>
      </c>
      <c r="AY33" s="103">
        <v>190</v>
      </c>
      <c r="AZ33" s="103">
        <v>213</v>
      </c>
      <c r="BA33" s="103">
        <v>233</v>
      </c>
      <c r="BB33" s="103">
        <v>234</v>
      </c>
      <c r="BC33" s="103">
        <v>171</v>
      </c>
      <c r="BD33" s="103">
        <v>134</v>
      </c>
      <c r="BE33" s="103">
        <v>166</v>
      </c>
      <c r="BF33" s="103">
        <v>200</v>
      </c>
      <c r="BG33" s="103">
        <v>191</v>
      </c>
      <c r="BH33" s="103">
        <v>226</v>
      </c>
      <c r="BI33" s="33">
        <v>205</v>
      </c>
      <c r="BJ33" s="33">
        <v>192</v>
      </c>
      <c r="BK33" s="33">
        <v>135</v>
      </c>
      <c r="BL33" s="33">
        <v>235</v>
      </c>
      <c r="BM33" s="33">
        <v>218</v>
      </c>
      <c r="BN33" s="33">
        <v>208</v>
      </c>
      <c r="BO33" s="33">
        <v>170</v>
      </c>
      <c r="BP33" s="33">
        <v>193</v>
      </c>
      <c r="BQ33" s="33">
        <v>182</v>
      </c>
      <c r="BR33" s="33">
        <v>183</v>
      </c>
      <c r="BS33" s="33">
        <v>180</v>
      </c>
      <c r="BT33" s="33">
        <v>189</v>
      </c>
      <c r="BU33" s="104">
        <v>174</v>
      </c>
      <c r="BV33" s="104">
        <v>201</v>
      </c>
      <c r="BW33" s="104">
        <v>172</v>
      </c>
      <c r="BX33" s="104">
        <v>202</v>
      </c>
      <c r="BY33" s="104">
        <v>129</v>
      </c>
      <c r="BZ33" s="33">
        <v>276</v>
      </c>
      <c r="CA33" s="33">
        <v>233</v>
      </c>
      <c r="CB33" s="33">
        <v>209</v>
      </c>
      <c r="CC33" s="33">
        <v>201</v>
      </c>
      <c r="CD33" s="34">
        <v>202</v>
      </c>
      <c r="CE33" s="34">
        <v>160</v>
      </c>
      <c r="CF33" s="34">
        <v>179</v>
      </c>
      <c r="CG33" s="34">
        <v>196</v>
      </c>
      <c r="CH33" s="34">
        <v>166</v>
      </c>
      <c r="CI33" s="34"/>
      <c r="CJ33" s="34"/>
      <c r="CK33" s="34"/>
      <c r="CL33" s="34"/>
      <c r="CM33" s="127"/>
      <c r="CN33" s="127"/>
      <c r="CO33" s="127"/>
      <c r="CP33" s="127"/>
      <c r="CQ33" s="127"/>
    </row>
    <row r="34" spans="11:26" ht="12.75">
      <c r="K34" s="158" t="s">
        <v>55</v>
      </c>
      <c r="L34" s="158"/>
      <c r="M34" s="158"/>
      <c r="N34" s="158"/>
      <c r="O34" s="158" t="s">
        <v>56</v>
      </c>
      <c r="P34" s="158"/>
      <c r="Q34" s="158"/>
      <c r="R34" s="158"/>
      <c r="S34" s="158" t="s">
        <v>48</v>
      </c>
      <c r="T34" s="161"/>
      <c r="U34" s="161"/>
      <c r="V34" s="161"/>
      <c r="W34" s="159" t="s">
        <v>47</v>
      </c>
      <c r="X34" s="160"/>
      <c r="Y34" s="160"/>
      <c r="Z34" s="160"/>
    </row>
    <row r="35" spans="11:21" ht="12.75"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</row>
  </sheetData>
  <sheetProtection password="CF7A" sheet="1" objects="1" scenarios="1" selectLockedCells="1" selectUnlockedCells="1"/>
  <mergeCells count="4">
    <mergeCell ref="K34:N34"/>
    <mergeCell ref="W34:Z34"/>
    <mergeCell ref="S34:V34"/>
    <mergeCell ref="O34:R34"/>
  </mergeCells>
  <conditionalFormatting sqref="S29:V29 W30:Z30 K28:N28 W9:AD16 W7:AD7 S4:Z5 K18:N18 S17:V17 O19:R19 W20:Z24 W26:Z26 S27:V27 S25:V25 K8 M8:R8 K6:N6">
    <cfRule type="cellIs" priority="1" dxfId="0" operator="between" stopIfTrue="1">
      <formula>200</formula>
      <formula>249</formula>
    </cfRule>
    <cfRule type="cellIs" priority="2" dxfId="1" operator="between" stopIfTrue="1">
      <formula>250</formula>
      <formula>300</formula>
    </cfRule>
  </conditionalFormatting>
  <printOptions horizontalCentered="1"/>
  <pageMargins left="0.2" right="0.19" top="0.73" bottom="0.13" header="0.79" footer="0.16"/>
  <pageSetup fitToHeight="1" fitToWidth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CM34"/>
  <sheetViews>
    <sheetView view="pageBreakPreview" zoomScaleNormal="80" zoomScaleSheetLayoutView="100" workbookViewId="0" topLeftCell="A1">
      <pane xSplit="9" ySplit="3" topLeftCell="N4" activePane="bottomRight" state="frozen"/>
      <selection pane="topLeft" activeCell="D38" sqref="C38:D38"/>
      <selection pane="topRight" activeCell="D38" sqref="C38:D38"/>
      <selection pane="bottomLeft" activeCell="D38" sqref="C38:D38"/>
      <selection pane="bottomRight" activeCell="Q37" sqref="Q37"/>
    </sheetView>
  </sheetViews>
  <sheetFormatPr defaultColWidth="9.140625" defaultRowHeight="12.75"/>
  <cols>
    <col min="1" max="1" width="2.57421875" style="1" customWidth="1"/>
    <col min="2" max="3" width="4.28125" style="1" customWidth="1"/>
    <col min="4" max="4" width="7.28125" style="2" customWidth="1"/>
    <col min="5" max="5" width="27.00390625" style="3" bestFit="1" customWidth="1"/>
    <col min="6" max="6" width="4.00390625" style="4" bestFit="1" customWidth="1"/>
    <col min="7" max="7" width="7.7109375" style="6" customWidth="1"/>
    <col min="8" max="8" width="10.421875" style="5" customWidth="1"/>
    <col min="9" max="9" width="6.57421875" style="6" bestFit="1" customWidth="1"/>
    <col min="10" max="13" width="2.7109375" style="6" hidden="1" customWidth="1"/>
    <col min="14" max="18" width="4.421875" style="99" bestFit="1" customWidth="1"/>
    <col min="19" max="50" width="4.7109375" style="99" bestFit="1" customWidth="1"/>
    <col min="51" max="63" width="4.00390625" style="99" bestFit="1" customWidth="1"/>
    <col min="64" max="64" width="3.8515625" style="118" bestFit="1" customWidth="1"/>
    <col min="65" max="65" width="3.8515625" style="119" bestFit="1" customWidth="1"/>
    <col min="66" max="81" width="3.8515625" style="118" bestFit="1" customWidth="1"/>
    <col min="82" max="85" width="3.57421875" style="120" bestFit="1" customWidth="1"/>
    <col min="86" max="91" width="9.140625" style="120" customWidth="1"/>
    <col min="92" max="16384" width="9.140625" style="7" customWidth="1"/>
  </cols>
  <sheetData>
    <row r="1" spans="1:63" ht="32.25" customHeight="1">
      <c r="A1" s="8" t="s">
        <v>39</v>
      </c>
      <c r="B1" s="108"/>
      <c r="C1" s="108"/>
      <c r="D1" s="9"/>
      <c r="E1" s="10"/>
      <c r="F1" s="11"/>
      <c r="G1" s="37"/>
      <c r="H1" s="12"/>
      <c r="I1" s="13"/>
      <c r="J1" s="37"/>
      <c r="K1" s="37"/>
      <c r="L1" s="37"/>
      <c r="M1" s="37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</row>
    <row r="2" spans="1:63" ht="19.5" thickBot="1">
      <c r="A2" s="89"/>
      <c r="B2" s="109"/>
      <c r="C2" s="109"/>
      <c r="D2" s="89" t="s">
        <v>45</v>
      </c>
      <c r="E2" s="94"/>
      <c r="F2" s="90"/>
      <c r="G2" s="91"/>
      <c r="H2" s="92"/>
      <c r="I2" s="93"/>
      <c r="J2" s="37"/>
      <c r="K2" s="37"/>
      <c r="L2" s="37"/>
      <c r="M2" s="37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107"/>
      <c r="BK2" s="107"/>
    </row>
    <row r="3" spans="1:91" s="24" customFormat="1" ht="42.75" customHeight="1">
      <c r="A3" s="17" t="s">
        <v>42</v>
      </c>
      <c r="B3" s="78" t="s">
        <v>43</v>
      </c>
      <c r="C3" s="78" t="s">
        <v>46</v>
      </c>
      <c r="D3" s="18" t="s">
        <v>53</v>
      </c>
      <c r="E3" s="19" t="s">
        <v>1</v>
      </c>
      <c r="F3" s="19" t="s">
        <v>2</v>
      </c>
      <c r="G3" s="39" t="s">
        <v>52</v>
      </c>
      <c r="H3" s="20" t="s">
        <v>51</v>
      </c>
      <c r="I3" s="53" t="s">
        <v>4</v>
      </c>
      <c r="J3" s="164" t="s">
        <v>35</v>
      </c>
      <c r="K3" s="165"/>
      <c r="L3" s="165"/>
      <c r="M3" s="166"/>
      <c r="N3" s="75">
        <v>0</v>
      </c>
      <c r="O3" s="22">
        <v>-1</v>
      </c>
      <c r="P3" s="22">
        <v>-2</v>
      </c>
      <c r="Q3" s="22">
        <v>-3</v>
      </c>
      <c r="R3" s="22">
        <v>-4</v>
      </c>
      <c r="S3" s="22">
        <v>-5</v>
      </c>
      <c r="T3" s="22">
        <v>-6</v>
      </c>
      <c r="U3" s="22">
        <v>-7</v>
      </c>
      <c r="V3" s="22">
        <v>-8</v>
      </c>
      <c r="W3" s="22">
        <v>-9</v>
      </c>
      <c r="X3" s="22">
        <v>-10</v>
      </c>
      <c r="Y3" s="22">
        <v>-11</v>
      </c>
      <c r="Z3" s="22">
        <v>-12</v>
      </c>
      <c r="AA3" s="22">
        <v>-13</v>
      </c>
      <c r="AB3" s="22">
        <v>-14</v>
      </c>
      <c r="AC3" s="22">
        <v>-15</v>
      </c>
      <c r="AD3" s="22">
        <v>-16</v>
      </c>
      <c r="AE3" s="22">
        <v>-17</v>
      </c>
      <c r="AF3" s="22">
        <v>-18</v>
      </c>
      <c r="AG3" s="22">
        <v>-19</v>
      </c>
      <c r="AH3" s="22">
        <v>-20</v>
      </c>
      <c r="AI3" s="22">
        <v>-21</v>
      </c>
      <c r="AJ3" s="22">
        <v>-22</v>
      </c>
      <c r="AK3" s="22">
        <v>-23</v>
      </c>
      <c r="AL3" s="22">
        <v>-24</v>
      </c>
      <c r="AM3" s="22">
        <v>-25</v>
      </c>
      <c r="AN3" s="22">
        <v>-26</v>
      </c>
      <c r="AO3" s="22">
        <v>-27</v>
      </c>
      <c r="AP3" s="22">
        <v>-28</v>
      </c>
      <c r="AQ3" s="22">
        <v>-29</v>
      </c>
      <c r="AR3" s="22">
        <v>-30</v>
      </c>
      <c r="AS3" s="22">
        <v>-31</v>
      </c>
      <c r="AT3" s="22">
        <v>-32</v>
      </c>
      <c r="AU3" s="22">
        <v>-33</v>
      </c>
      <c r="AV3" s="22">
        <v>-34</v>
      </c>
      <c r="AW3" s="22">
        <v>-35</v>
      </c>
      <c r="AX3" s="22">
        <v>-36</v>
      </c>
      <c r="AY3" s="22">
        <v>-37</v>
      </c>
      <c r="AZ3" s="22">
        <v>-38</v>
      </c>
      <c r="BA3" s="22">
        <v>-39</v>
      </c>
      <c r="BB3" s="22">
        <v>-40</v>
      </c>
      <c r="BC3" s="22">
        <v>-41</v>
      </c>
      <c r="BD3" s="22">
        <v>-42</v>
      </c>
      <c r="BE3" s="22">
        <v>-43</v>
      </c>
      <c r="BF3" s="22">
        <v>-44</v>
      </c>
      <c r="BG3" s="22">
        <v>-45</v>
      </c>
      <c r="BH3" s="22">
        <v>-46</v>
      </c>
      <c r="BI3" s="22">
        <v>-47</v>
      </c>
      <c r="BJ3" s="106">
        <v>-48</v>
      </c>
      <c r="BK3" s="116">
        <v>-49</v>
      </c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</row>
    <row r="4" spans="1:91" s="35" customFormat="1" ht="15.75">
      <c r="A4" s="26">
        <v>1</v>
      </c>
      <c r="B4" s="110">
        <v>21</v>
      </c>
      <c r="C4" s="110">
        <v>19</v>
      </c>
      <c r="D4" s="27">
        <f aca="true" t="shared" si="0" ref="D4:D32">IF(I4&gt;0,ROUNDDOWN(IF(H4&lt;120,64,IF(H4&gt;=200,0,IF(H4&gt;=120,(200-H4)*0.8))),0),"")</f>
        <v>19</v>
      </c>
      <c r="E4" s="28" t="s">
        <v>5</v>
      </c>
      <c r="F4" s="29" t="s">
        <v>6</v>
      </c>
      <c r="G4" s="40">
        <f>IF(I4&gt;0,AVERAGE(N4:BK4),"")</f>
        <v>176.78</v>
      </c>
      <c r="H4" s="126">
        <f>ROUNDDOWN(IF(I4&gt;0,AVERAGE(N4:BK4),""),0)</f>
        <v>176</v>
      </c>
      <c r="I4" s="41">
        <f>COUNT(N4:BK4)</f>
        <v>50</v>
      </c>
      <c r="J4" s="54"/>
      <c r="K4" s="54"/>
      <c r="L4" s="54"/>
      <c r="M4" s="54"/>
      <c r="N4" s="54">
        <v>146</v>
      </c>
      <c r="O4" s="54">
        <v>167</v>
      </c>
      <c r="P4" s="54">
        <v>183</v>
      </c>
      <c r="Q4" s="54">
        <v>184</v>
      </c>
      <c r="R4" s="29">
        <v>155</v>
      </c>
      <c r="S4" s="29">
        <v>160</v>
      </c>
      <c r="T4" s="29">
        <v>181</v>
      </c>
      <c r="U4" s="29">
        <v>193</v>
      </c>
      <c r="V4" s="29">
        <v>184</v>
      </c>
      <c r="W4" s="29">
        <v>169</v>
      </c>
      <c r="X4" s="29">
        <v>218</v>
      </c>
      <c r="Y4" s="29">
        <v>184</v>
      </c>
      <c r="Z4" s="100">
        <v>152</v>
      </c>
      <c r="AA4" s="100">
        <v>167</v>
      </c>
      <c r="AB4" s="100">
        <v>189</v>
      </c>
      <c r="AC4" s="100">
        <v>163</v>
      </c>
      <c r="AD4" s="29">
        <v>182</v>
      </c>
      <c r="AE4" s="29">
        <v>156</v>
      </c>
      <c r="AF4" s="29">
        <v>175</v>
      </c>
      <c r="AG4" s="29">
        <v>214</v>
      </c>
      <c r="AH4" s="101">
        <v>169</v>
      </c>
      <c r="AI4" s="101">
        <v>174</v>
      </c>
      <c r="AJ4" s="81">
        <v>203</v>
      </c>
      <c r="AK4" s="81">
        <v>190</v>
      </c>
      <c r="AL4" s="81">
        <v>177</v>
      </c>
      <c r="AM4" s="81">
        <v>168</v>
      </c>
      <c r="AN4" s="82">
        <v>180</v>
      </c>
      <c r="AO4" s="82">
        <v>189</v>
      </c>
      <c r="AP4" s="82">
        <v>151</v>
      </c>
      <c r="AQ4" s="82">
        <v>223</v>
      </c>
      <c r="AR4" s="82">
        <v>192</v>
      </c>
      <c r="AS4" s="82">
        <v>182</v>
      </c>
      <c r="AT4" s="82">
        <v>168</v>
      </c>
      <c r="AU4" s="82">
        <v>183</v>
      </c>
      <c r="AV4" s="82">
        <v>186</v>
      </c>
      <c r="AW4" s="82">
        <v>175</v>
      </c>
      <c r="AX4" s="82">
        <v>184</v>
      </c>
      <c r="AY4" s="82">
        <v>159</v>
      </c>
      <c r="AZ4" s="82">
        <v>167</v>
      </c>
      <c r="BA4" s="82">
        <v>180</v>
      </c>
      <c r="BB4" s="82">
        <v>205</v>
      </c>
      <c r="BC4" s="82">
        <v>151</v>
      </c>
      <c r="BD4" s="82">
        <v>178</v>
      </c>
      <c r="BE4" s="82">
        <v>171</v>
      </c>
      <c r="BF4" s="82">
        <v>197</v>
      </c>
      <c r="BG4" s="82">
        <v>170</v>
      </c>
      <c r="BH4" s="82">
        <v>165</v>
      </c>
      <c r="BI4" s="82">
        <v>182</v>
      </c>
      <c r="BJ4" s="82">
        <v>146</v>
      </c>
      <c r="BK4" s="117">
        <v>152</v>
      </c>
      <c r="BL4" s="121">
        <v>171</v>
      </c>
      <c r="BM4" s="121">
        <v>202</v>
      </c>
      <c r="BN4" s="121">
        <v>148</v>
      </c>
      <c r="BO4" s="121">
        <v>178</v>
      </c>
      <c r="BP4" s="122">
        <v>141</v>
      </c>
      <c r="BQ4" s="122">
        <v>162</v>
      </c>
      <c r="BR4" s="122">
        <v>170</v>
      </c>
      <c r="BS4" s="122">
        <v>191</v>
      </c>
      <c r="BT4" s="122">
        <v>160</v>
      </c>
      <c r="BU4" s="121">
        <v>164</v>
      </c>
      <c r="BV4" s="121">
        <v>162</v>
      </c>
      <c r="BW4" s="121">
        <v>178</v>
      </c>
      <c r="BX4" s="121">
        <v>127</v>
      </c>
      <c r="BY4" s="121">
        <v>146</v>
      </c>
      <c r="BZ4" s="121">
        <v>159</v>
      </c>
      <c r="CA4" s="121">
        <v>194</v>
      </c>
      <c r="CB4" s="121">
        <v>158</v>
      </c>
      <c r="CC4" s="121">
        <v>191</v>
      </c>
      <c r="CD4" s="121">
        <v>225</v>
      </c>
      <c r="CE4" s="121">
        <v>171</v>
      </c>
      <c r="CF4" s="121">
        <v>155</v>
      </c>
      <c r="CG4" s="123">
        <v>171</v>
      </c>
      <c r="CH4" s="123">
        <v>167</v>
      </c>
      <c r="CI4" s="123">
        <v>185</v>
      </c>
      <c r="CJ4" s="123">
        <v>167</v>
      </c>
      <c r="CK4" s="123">
        <v>228</v>
      </c>
      <c r="CL4" s="111"/>
      <c r="CM4" s="111"/>
    </row>
    <row r="5" spans="1:91" s="35" customFormat="1" ht="15.75">
      <c r="A5" s="26">
        <v>2</v>
      </c>
      <c r="B5" s="110">
        <v>16</v>
      </c>
      <c r="C5" s="110">
        <v>16</v>
      </c>
      <c r="D5" s="27">
        <f t="shared" si="0"/>
        <v>15</v>
      </c>
      <c r="E5" s="28" t="s">
        <v>7</v>
      </c>
      <c r="F5" s="29" t="s">
        <v>6</v>
      </c>
      <c r="G5" s="40">
        <f aca="true" t="shared" si="1" ref="G5:G32">IF(I5&gt;0,AVERAGE(N5:BK5),"")</f>
        <v>181.42</v>
      </c>
      <c r="H5" s="126">
        <f aca="true" t="shared" si="2" ref="H5:H32">ROUNDDOWN(IF(I5&gt;0,AVERAGE(N5:BK5),""),0)</f>
        <v>181</v>
      </c>
      <c r="I5" s="41">
        <f aca="true" t="shared" si="3" ref="I5:I32">COUNT(N5:BK5)</f>
        <v>50</v>
      </c>
      <c r="J5" s="54"/>
      <c r="K5" s="54"/>
      <c r="L5" s="54"/>
      <c r="M5" s="54"/>
      <c r="N5" s="54">
        <v>179</v>
      </c>
      <c r="O5" s="54">
        <v>191</v>
      </c>
      <c r="P5" s="54">
        <v>182</v>
      </c>
      <c r="Q5" s="54">
        <v>235</v>
      </c>
      <c r="R5" s="29">
        <v>137</v>
      </c>
      <c r="S5" s="29">
        <v>189</v>
      </c>
      <c r="T5" s="29">
        <v>161</v>
      </c>
      <c r="U5" s="29">
        <v>205</v>
      </c>
      <c r="V5" s="29">
        <v>159</v>
      </c>
      <c r="W5" s="29">
        <v>182</v>
      </c>
      <c r="X5" s="29">
        <v>172</v>
      </c>
      <c r="Y5" s="29">
        <v>191</v>
      </c>
      <c r="Z5" s="100">
        <v>176</v>
      </c>
      <c r="AA5" s="100">
        <v>207</v>
      </c>
      <c r="AB5" s="100">
        <v>217</v>
      </c>
      <c r="AC5" s="100">
        <v>162</v>
      </c>
      <c r="AD5" s="29">
        <v>129</v>
      </c>
      <c r="AE5" s="29">
        <v>175</v>
      </c>
      <c r="AF5" s="29">
        <v>170</v>
      </c>
      <c r="AG5" s="29">
        <v>195</v>
      </c>
      <c r="AH5" s="101">
        <v>181</v>
      </c>
      <c r="AI5" s="101">
        <v>182</v>
      </c>
      <c r="AJ5" s="81">
        <v>210</v>
      </c>
      <c r="AK5" s="81">
        <v>157</v>
      </c>
      <c r="AL5" s="81">
        <v>224</v>
      </c>
      <c r="AM5" s="81">
        <v>208</v>
      </c>
      <c r="AN5" s="82">
        <v>188</v>
      </c>
      <c r="AO5" s="82">
        <v>175</v>
      </c>
      <c r="AP5" s="82">
        <v>179</v>
      </c>
      <c r="AQ5" s="82">
        <v>159</v>
      </c>
      <c r="AR5" s="82">
        <v>183</v>
      </c>
      <c r="AS5" s="82">
        <v>169</v>
      </c>
      <c r="AT5" s="82">
        <v>172</v>
      </c>
      <c r="AU5" s="82">
        <v>169</v>
      </c>
      <c r="AV5" s="82">
        <v>204</v>
      </c>
      <c r="AW5" s="82">
        <v>183</v>
      </c>
      <c r="AX5" s="82">
        <v>201</v>
      </c>
      <c r="AY5" s="82">
        <v>157</v>
      </c>
      <c r="AZ5" s="82">
        <v>228</v>
      </c>
      <c r="BA5" s="82">
        <v>136</v>
      </c>
      <c r="BB5" s="82">
        <v>203</v>
      </c>
      <c r="BC5" s="82">
        <v>147</v>
      </c>
      <c r="BD5" s="82">
        <v>211</v>
      </c>
      <c r="BE5" s="82">
        <v>180</v>
      </c>
      <c r="BF5" s="82">
        <v>169</v>
      </c>
      <c r="BG5" s="82">
        <v>142</v>
      </c>
      <c r="BH5" s="82">
        <v>157</v>
      </c>
      <c r="BI5" s="82">
        <v>215</v>
      </c>
      <c r="BJ5" s="82">
        <v>164</v>
      </c>
      <c r="BK5" s="117">
        <v>204</v>
      </c>
      <c r="BL5" s="121">
        <v>164</v>
      </c>
      <c r="BM5" s="121">
        <v>216</v>
      </c>
      <c r="BN5" s="121">
        <v>201</v>
      </c>
      <c r="BO5" s="121">
        <v>151</v>
      </c>
      <c r="BP5" s="122">
        <v>167</v>
      </c>
      <c r="BQ5" s="122">
        <v>141</v>
      </c>
      <c r="BR5" s="122">
        <v>232</v>
      </c>
      <c r="BS5" s="122">
        <v>141</v>
      </c>
      <c r="BT5" s="122">
        <v>167</v>
      </c>
      <c r="BU5" s="121">
        <v>196</v>
      </c>
      <c r="BV5" s="121">
        <v>211</v>
      </c>
      <c r="BW5" s="121">
        <v>207</v>
      </c>
      <c r="BX5" s="121">
        <v>171</v>
      </c>
      <c r="BY5" s="121">
        <v>207</v>
      </c>
      <c r="BZ5" s="121">
        <v>133</v>
      </c>
      <c r="CA5" s="121">
        <v>166</v>
      </c>
      <c r="CB5" s="121">
        <v>150</v>
      </c>
      <c r="CC5" s="121">
        <v>191</v>
      </c>
      <c r="CD5" s="121">
        <v>199</v>
      </c>
      <c r="CE5" s="121">
        <v>162</v>
      </c>
      <c r="CF5" s="121">
        <v>156</v>
      </c>
      <c r="CG5" s="123">
        <v>207</v>
      </c>
      <c r="CH5" s="123">
        <v>167</v>
      </c>
      <c r="CI5" s="123">
        <v>225</v>
      </c>
      <c r="CJ5" s="123">
        <v>232</v>
      </c>
      <c r="CK5" s="123">
        <v>195</v>
      </c>
      <c r="CL5" s="111"/>
      <c r="CM5" s="111"/>
    </row>
    <row r="6" spans="1:91" s="35" customFormat="1" ht="15.75">
      <c r="A6" s="26">
        <v>3</v>
      </c>
      <c r="B6" s="110">
        <v>0</v>
      </c>
      <c r="C6" s="110">
        <v>3</v>
      </c>
      <c r="D6" s="27">
        <f t="shared" si="0"/>
        <v>3</v>
      </c>
      <c r="E6" s="28" t="s">
        <v>8</v>
      </c>
      <c r="F6" s="29" t="s">
        <v>6</v>
      </c>
      <c r="G6" s="40">
        <f t="shared" si="1"/>
        <v>196.7</v>
      </c>
      <c r="H6" s="126">
        <f t="shared" si="2"/>
        <v>196</v>
      </c>
      <c r="I6" s="41">
        <f t="shared" si="3"/>
        <v>50</v>
      </c>
      <c r="J6" s="95"/>
      <c r="K6" s="95"/>
      <c r="L6" s="95"/>
      <c r="M6" s="95"/>
      <c r="N6" s="95">
        <v>163</v>
      </c>
      <c r="O6" s="95">
        <v>187</v>
      </c>
      <c r="P6" s="95">
        <v>213</v>
      </c>
      <c r="Q6" s="95">
        <v>169</v>
      </c>
      <c r="R6" s="29">
        <v>188</v>
      </c>
      <c r="S6" s="29">
        <v>131</v>
      </c>
      <c r="T6" s="29">
        <v>166</v>
      </c>
      <c r="U6" s="29">
        <v>185</v>
      </c>
      <c r="V6" s="101">
        <v>216</v>
      </c>
      <c r="W6" s="101">
        <v>203</v>
      </c>
      <c r="X6" s="101">
        <v>222</v>
      </c>
      <c r="Y6" s="101">
        <v>192</v>
      </c>
      <c r="Z6" s="101">
        <v>244</v>
      </c>
      <c r="AA6" s="101">
        <v>278</v>
      </c>
      <c r="AB6" s="102">
        <v>187</v>
      </c>
      <c r="AC6" s="102">
        <v>147</v>
      </c>
      <c r="AD6" s="102">
        <v>201</v>
      </c>
      <c r="AE6" s="102">
        <v>171</v>
      </c>
      <c r="AF6" s="82">
        <v>204</v>
      </c>
      <c r="AG6" s="82">
        <v>212</v>
      </c>
      <c r="AH6" s="82">
        <v>268</v>
      </c>
      <c r="AI6" s="82">
        <v>215</v>
      </c>
      <c r="AJ6" s="82">
        <v>177</v>
      </c>
      <c r="AK6" s="82">
        <v>196</v>
      </c>
      <c r="AL6" s="82">
        <v>190</v>
      </c>
      <c r="AM6" s="82">
        <v>160</v>
      </c>
      <c r="AN6" s="82">
        <v>179</v>
      </c>
      <c r="AO6" s="82">
        <v>189</v>
      </c>
      <c r="AP6" s="82">
        <v>173</v>
      </c>
      <c r="AQ6" s="82">
        <v>181</v>
      </c>
      <c r="AR6" s="82">
        <v>178</v>
      </c>
      <c r="AS6" s="82">
        <v>209</v>
      </c>
      <c r="AT6" s="82">
        <v>226</v>
      </c>
      <c r="AU6" s="82">
        <v>215</v>
      </c>
      <c r="AV6" s="82">
        <v>190</v>
      </c>
      <c r="AW6" s="82">
        <v>231</v>
      </c>
      <c r="AX6" s="82">
        <v>188</v>
      </c>
      <c r="AY6" s="82">
        <v>201</v>
      </c>
      <c r="AZ6" s="82">
        <v>167</v>
      </c>
      <c r="BA6" s="82">
        <v>203</v>
      </c>
      <c r="BB6" s="82">
        <v>196</v>
      </c>
      <c r="BC6" s="82">
        <v>196</v>
      </c>
      <c r="BD6" s="82">
        <v>203</v>
      </c>
      <c r="BE6" s="82">
        <v>225</v>
      </c>
      <c r="BF6" s="82">
        <v>176</v>
      </c>
      <c r="BG6" s="82">
        <v>180</v>
      </c>
      <c r="BH6" s="82">
        <v>189</v>
      </c>
      <c r="BI6" s="82">
        <v>279</v>
      </c>
      <c r="BJ6" s="82">
        <v>194</v>
      </c>
      <c r="BK6" s="117">
        <v>182</v>
      </c>
      <c r="BL6" s="122">
        <v>177</v>
      </c>
      <c r="BM6" s="122">
        <v>192</v>
      </c>
      <c r="BN6" s="122">
        <v>230</v>
      </c>
      <c r="BO6" s="122">
        <v>195</v>
      </c>
      <c r="BP6" s="122">
        <v>166</v>
      </c>
      <c r="BQ6" s="121">
        <v>255</v>
      </c>
      <c r="BR6" s="121">
        <v>202</v>
      </c>
      <c r="BS6" s="121">
        <v>160</v>
      </c>
      <c r="BT6" s="121"/>
      <c r="BU6" s="123"/>
      <c r="BV6" s="123"/>
      <c r="BW6" s="123"/>
      <c r="BX6" s="123"/>
      <c r="BY6" s="123"/>
      <c r="BZ6" s="123"/>
      <c r="CA6" s="123"/>
      <c r="CB6" s="123"/>
      <c r="CC6" s="123"/>
      <c r="CD6" s="111"/>
      <c r="CE6" s="111"/>
      <c r="CF6" s="111"/>
      <c r="CG6" s="111"/>
      <c r="CH6" s="111"/>
      <c r="CI6" s="111"/>
      <c r="CJ6" s="111"/>
      <c r="CK6" s="111"/>
      <c r="CL6" s="111"/>
      <c r="CM6" s="111"/>
    </row>
    <row r="7" spans="1:91" s="35" customFormat="1" ht="15.75">
      <c r="A7" s="26">
        <v>4</v>
      </c>
      <c r="B7" s="110">
        <v>27</v>
      </c>
      <c r="C7" s="110">
        <v>21</v>
      </c>
      <c r="D7" s="27">
        <f t="shared" si="0"/>
        <v>23</v>
      </c>
      <c r="E7" s="28" t="s">
        <v>9</v>
      </c>
      <c r="F7" s="29" t="s">
        <v>6</v>
      </c>
      <c r="G7" s="40">
        <f t="shared" si="1"/>
        <v>171.5</v>
      </c>
      <c r="H7" s="126">
        <f t="shared" si="2"/>
        <v>171</v>
      </c>
      <c r="I7" s="41">
        <f t="shared" si="3"/>
        <v>32</v>
      </c>
      <c r="J7" s="54"/>
      <c r="K7" s="54"/>
      <c r="L7" s="54"/>
      <c r="M7" s="54"/>
      <c r="N7" s="114">
        <v>174</v>
      </c>
      <c r="O7" s="114">
        <v>159</v>
      </c>
      <c r="P7" s="114">
        <v>164</v>
      </c>
      <c r="Q7" s="114">
        <v>168</v>
      </c>
      <c r="R7" s="29">
        <v>158</v>
      </c>
      <c r="S7" s="29">
        <v>161</v>
      </c>
      <c r="T7" s="29">
        <v>160</v>
      </c>
      <c r="U7" s="29">
        <v>171</v>
      </c>
      <c r="V7" s="29">
        <v>190</v>
      </c>
      <c r="W7" s="29">
        <v>187</v>
      </c>
      <c r="X7" s="29">
        <v>170</v>
      </c>
      <c r="Y7" s="29">
        <v>200</v>
      </c>
      <c r="Z7" s="100">
        <v>198</v>
      </c>
      <c r="AA7" s="100">
        <v>192</v>
      </c>
      <c r="AB7" s="100">
        <v>151</v>
      </c>
      <c r="AC7" s="100">
        <v>214</v>
      </c>
      <c r="AD7" s="29">
        <v>150</v>
      </c>
      <c r="AE7" s="29">
        <v>147</v>
      </c>
      <c r="AF7" s="29">
        <v>181</v>
      </c>
      <c r="AG7" s="29">
        <v>173</v>
      </c>
      <c r="AH7" s="101">
        <v>177</v>
      </c>
      <c r="AI7" s="101">
        <v>169</v>
      </c>
      <c r="AJ7" s="81">
        <v>153</v>
      </c>
      <c r="AK7" s="81">
        <v>118</v>
      </c>
      <c r="AL7" s="81">
        <v>144</v>
      </c>
      <c r="AM7" s="81">
        <v>169</v>
      </c>
      <c r="AN7" s="82">
        <v>178</v>
      </c>
      <c r="AO7" s="82">
        <v>180</v>
      </c>
      <c r="AP7" s="82">
        <v>215</v>
      </c>
      <c r="AQ7" s="82">
        <v>149</v>
      </c>
      <c r="AR7" s="82">
        <v>171</v>
      </c>
      <c r="AS7" s="82">
        <v>197</v>
      </c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117"/>
      <c r="BL7" s="122"/>
      <c r="BM7" s="122"/>
      <c r="BN7" s="122"/>
      <c r="BO7" s="122"/>
      <c r="BP7" s="122"/>
      <c r="BQ7" s="121"/>
      <c r="BR7" s="121"/>
      <c r="BS7" s="121"/>
      <c r="BT7" s="121"/>
      <c r="BU7" s="123"/>
      <c r="BV7" s="123"/>
      <c r="BW7" s="123"/>
      <c r="BX7" s="123"/>
      <c r="BY7" s="123"/>
      <c r="BZ7" s="123"/>
      <c r="CA7" s="123"/>
      <c r="CB7" s="123"/>
      <c r="CC7" s="123"/>
      <c r="CD7" s="111"/>
      <c r="CE7" s="111"/>
      <c r="CF7" s="111"/>
      <c r="CG7" s="111"/>
      <c r="CH7" s="111"/>
      <c r="CI7" s="111"/>
      <c r="CJ7" s="111"/>
      <c r="CK7" s="111"/>
      <c r="CL7" s="111"/>
      <c r="CM7" s="111"/>
    </row>
    <row r="8" spans="1:91" s="35" customFormat="1" ht="15.75">
      <c r="A8" s="26">
        <v>5</v>
      </c>
      <c r="B8" s="111"/>
      <c r="C8" s="113">
        <v>1</v>
      </c>
      <c r="D8" s="27">
        <f t="shared" si="0"/>
        <v>2</v>
      </c>
      <c r="E8" s="28" t="s">
        <v>40</v>
      </c>
      <c r="F8" s="29" t="s">
        <v>6</v>
      </c>
      <c r="G8" s="40">
        <f t="shared" si="1"/>
        <v>197.4375</v>
      </c>
      <c r="H8" s="126">
        <f t="shared" si="2"/>
        <v>197</v>
      </c>
      <c r="I8" s="41">
        <f t="shared" si="3"/>
        <v>32</v>
      </c>
      <c r="J8" s="114"/>
      <c r="K8" s="114"/>
      <c r="L8" s="114"/>
      <c r="M8" s="114"/>
      <c r="N8" s="97">
        <v>196</v>
      </c>
      <c r="O8" s="97">
        <v>213</v>
      </c>
      <c r="P8" s="97">
        <v>164</v>
      </c>
      <c r="Q8" s="97">
        <v>178</v>
      </c>
      <c r="R8" s="97">
        <v>121</v>
      </c>
      <c r="S8" s="97">
        <v>154</v>
      </c>
      <c r="T8" s="97">
        <v>208</v>
      </c>
      <c r="U8" s="97">
        <v>188</v>
      </c>
      <c r="V8" s="100">
        <v>204</v>
      </c>
      <c r="W8" s="100">
        <v>204</v>
      </c>
      <c r="X8" s="100">
        <v>204</v>
      </c>
      <c r="Y8" s="100">
        <v>204</v>
      </c>
      <c r="Z8" s="29">
        <v>204</v>
      </c>
      <c r="AA8" s="29">
        <v>204</v>
      </c>
      <c r="AB8" s="29">
        <v>204</v>
      </c>
      <c r="AC8" s="29">
        <v>204</v>
      </c>
      <c r="AD8" s="101">
        <v>204</v>
      </c>
      <c r="AE8" s="101">
        <v>204</v>
      </c>
      <c r="AF8" s="81">
        <v>204</v>
      </c>
      <c r="AG8" s="81">
        <v>204</v>
      </c>
      <c r="AH8" s="81">
        <v>204</v>
      </c>
      <c r="AI8" s="81">
        <v>204</v>
      </c>
      <c r="AJ8" s="82">
        <v>204</v>
      </c>
      <c r="AK8" s="82">
        <v>204</v>
      </c>
      <c r="AL8" s="82">
        <v>204</v>
      </c>
      <c r="AM8" s="82">
        <v>204</v>
      </c>
      <c r="AN8" s="82">
        <v>204</v>
      </c>
      <c r="AO8" s="82">
        <v>204</v>
      </c>
      <c r="AP8" s="82">
        <v>204</v>
      </c>
      <c r="AQ8" s="82">
        <v>204</v>
      </c>
      <c r="AR8" s="82">
        <v>204</v>
      </c>
      <c r="AS8" s="82">
        <v>204</v>
      </c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117"/>
      <c r="BL8" s="122"/>
      <c r="BM8" s="122"/>
      <c r="BN8" s="122"/>
      <c r="BO8" s="122"/>
      <c r="BP8" s="122"/>
      <c r="BQ8" s="121"/>
      <c r="BR8" s="121"/>
      <c r="BS8" s="121"/>
      <c r="BT8" s="121"/>
      <c r="BU8" s="123"/>
      <c r="BV8" s="123"/>
      <c r="BW8" s="123"/>
      <c r="BX8" s="123"/>
      <c r="BY8" s="123"/>
      <c r="BZ8" s="123"/>
      <c r="CA8" s="123"/>
      <c r="CB8" s="123"/>
      <c r="CC8" s="123"/>
      <c r="CD8" s="111"/>
      <c r="CE8" s="111"/>
      <c r="CF8" s="111"/>
      <c r="CG8" s="111"/>
      <c r="CH8" s="111"/>
      <c r="CI8" s="111"/>
      <c r="CJ8" s="111"/>
      <c r="CK8" s="111"/>
      <c r="CL8" s="111"/>
      <c r="CM8" s="111"/>
    </row>
    <row r="9" spans="1:91" s="35" customFormat="1" ht="15.75">
      <c r="A9" s="26">
        <v>6</v>
      </c>
      <c r="B9" s="110">
        <v>9</v>
      </c>
      <c r="C9" s="110">
        <v>7</v>
      </c>
      <c r="D9" s="27">
        <f t="shared" si="0"/>
        <v>12</v>
      </c>
      <c r="E9" s="28" t="s">
        <v>10</v>
      </c>
      <c r="F9" s="29" t="s">
        <v>6</v>
      </c>
      <c r="G9" s="40">
        <f t="shared" si="1"/>
        <v>184.2962962962963</v>
      </c>
      <c r="H9" s="126">
        <f t="shared" si="2"/>
        <v>184</v>
      </c>
      <c r="I9" s="41">
        <f t="shared" si="3"/>
        <v>27</v>
      </c>
      <c r="J9" s="54"/>
      <c r="K9" s="54"/>
      <c r="L9" s="54"/>
      <c r="M9" s="54"/>
      <c r="N9" s="114">
        <v>170</v>
      </c>
      <c r="O9" s="114">
        <v>135</v>
      </c>
      <c r="P9" s="114">
        <v>185</v>
      </c>
      <c r="Q9" s="114">
        <v>214</v>
      </c>
      <c r="R9" s="29">
        <v>161</v>
      </c>
      <c r="S9" s="29">
        <v>137</v>
      </c>
      <c r="T9" s="29">
        <v>153</v>
      </c>
      <c r="U9" s="29">
        <v>182</v>
      </c>
      <c r="V9" s="29">
        <v>217</v>
      </c>
      <c r="W9" s="29">
        <v>246</v>
      </c>
      <c r="X9" s="29">
        <v>191</v>
      </c>
      <c r="Y9" s="29">
        <v>155</v>
      </c>
      <c r="Z9" s="29">
        <v>224</v>
      </c>
      <c r="AA9" s="29">
        <v>195</v>
      </c>
      <c r="AB9" s="29">
        <v>189</v>
      </c>
      <c r="AC9" s="29">
        <v>204</v>
      </c>
      <c r="AD9" s="101">
        <v>211</v>
      </c>
      <c r="AE9" s="101">
        <v>223</v>
      </c>
      <c r="AF9" s="101">
        <v>246</v>
      </c>
      <c r="AG9" s="101">
        <v>189</v>
      </c>
      <c r="AH9" s="101">
        <v>158</v>
      </c>
      <c r="AI9" s="101">
        <v>177</v>
      </c>
      <c r="AJ9" s="82">
        <v>148</v>
      </c>
      <c r="AK9" s="82">
        <v>201</v>
      </c>
      <c r="AL9" s="82">
        <v>167</v>
      </c>
      <c r="AM9" s="82">
        <v>152</v>
      </c>
      <c r="AN9" s="82">
        <v>146</v>
      </c>
      <c r="AO9" s="85"/>
      <c r="AP9" s="85"/>
      <c r="AQ9" s="85"/>
      <c r="AR9" s="85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117"/>
      <c r="BL9" s="121"/>
      <c r="BM9" s="121"/>
      <c r="BN9" s="121"/>
      <c r="BO9" s="121"/>
      <c r="BP9" s="122"/>
      <c r="BQ9" s="122"/>
      <c r="BR9" s="122"/>
      <c r="BS9" s="122"/>
      <c r="BT9" s="122"/>
      <c r="BU9" s="121"/>
      <c r="BV9" s="121"/>
      <c r="BW9" s="121"/>
      <c r="BX9" s="121"/>
      <c r="BY9" s="123"/>
      <c r="BZ9" s="123"/>
      <c r="CA9" s="123"/>
      <c r="CB9" s="123"/>
      <c r="CC9" s="123"/>
      <c r="CD9" s="123"/>
      <c r="CE9" s="123"/>
      <c r="CF9" s="123"/>
      <c r="CG9" s="123"/>
      <c r="CH9" s="111"/>
      <c r="CI9" s="111"/>
      <c r="CJ9" s="111"/>
      <c r="CK9" s="111"/>
      <c r="CL9" s="111"/>
      <c r="CM9" s="111"/>
    </row>
    <row r="10" spans="1:91" s="35" customFormat="1" ht="15.75">
      <c r="A10" s="26">
        <v>7</v>
      </c>
      <c r="B10" s="110">
        <v>8</v>
      </c>
      <c r="C10" s="110">
        <v>3</v>
      </c>
      <c r="D10" s="27">
        <f t="shared" si="0"/>
        <v>4</v>
      </c>
      <c r="E10" s="28" t="s">
        <v>11</v>
      </c>
      <c r="F10" s="29" t="s">
        <v>6</v>
      </c>
      <c r="G10" s="40">
        <f t="shared" si="1"/>
        <v>194.24</v>
      </c>
      <c r="H10" s="126">
        <f t="shared" si="2"/>
        <v>194</v>
      </c>
      <c r="I10" s="41">
        <f t="shared" si="3"/>
        <v>50</v>
      </c>
      <c r="J10" s="54"/>
      <c r="K10" s="54"/>
      <c r="L10" s="54"/>
      <c r="M10" s="54"/>
      <c r="N10" s="114">
        <v>180</v>
      </c>
      <c r="O10" s="114">
        <v>204</v>
      </c>
      <c r="P10" s="114">
        <v>148</v>
      </c>
      <c r="Q10" s="114">
        <v>192</v>
      </c>
      <c r="R10" s="29">
        <v>203</v>
      </c>
      <c r="S10" s="29">
        <v>185</v>
      </c>
      <c r="T10" s="29">
        <v>212</v>
      </c>
      <c r="U10" s="29">
        <v>199</v>
      </c>
      <c r="V10" s="29">
        <v>222</v>
      </c>
      <c r="W10" s="29">
        <v>228</v>
      </c>
      <c r="X10" s="29">
        <v>232</v>
      </c>
      <c r="Y10" s="29">
        <v>194</v>
      </c>
      <c r="Z10" s="100">
        <v>216</v>
      </c>
      <c r="AA10" s="100">
        <v>247</v>
      </c>
      <c r="AB10" s="100">
        <v>227</v>
      </c>
      <c r="AC10" s="100">
        <v>237</v>
      </c>
      <c r="AD10" s="29">
        <v>212</v>
      </c>
      <c r="AE10" s="29">
        <v>166</v>
      </c>
      <c r="AF10" s="29">
        <v>219</v>
      </c>
      <c r="AG10" s="101">
        <v>183</v>
      </c>
      <c r="AH10" s="101">
        <v>257</v>
      </c>
      <c r="AI10" s="101">
        <v>203</v>
      </c>
      <c r="AJ10" s="81">
        <v>228</v>
      </c>
      <c r="AK10" s="81">
        <v>160</v>
      </c>
      <c r="AL10" s="81">
        <v>202</v>
      </c>
      <c r="AM10" s="82">
        <v>156</v>
      </c>
      <c r="AN10" s="82">
        <v>192</v>
      </c>
      <c r="AO10" s="82">
        <v>191</v>
      </c>
      <c r="AP10" s="82">
        <v>203</v>
      </c>
      <c r="AQ10" s="82">
        <v>194</v>
      </c>
      <c r="AR10" s="82">
        <v>138</v>
      </c>
      <c r="AS10" s="82">
        <v>190</v>
      </c>
      <c r="AT10" s="82">
        <v>187</v>
      </c>
      <c r="AU10" s="82">
        <v>169</v>
      </c>
      <c r="AV10" s="82">
        <v>166</v>
      </c>
      <c r="AW10" s="82">
        <v>168</v>
      </c>
      <c r="AX10" s="82">
        <v>210</v>
      </c>
      <c r="AY10" s="82">
        <v>179</v>
      </c>
      <c r="AZ10" s="82">
        <v>142</v>
      </c>
      <c r="BA10" s="82">
        <v>204</v>
      </c>
      <c r="BB10" s="82">
        <v>191</v>
      </c>
      <c r="BC10" s="82">
        <v>179</v>
      </c>
      <c r="BD10" s="82">
        <v>212</v>
      </c>
      <c r="BE10" s="82">
        <v>169</v>
      </c>
      <c r="BF10" s="82">
        <v>199</v>
      </c>
      <c r="BG10" s="82">
        <v>168</v>
      </c>
      <c r="BH10" s="82">
        <v>201</v>
      </c>
      <c r="BI10" s="82">
        <v>203</v>
      </c>
      <c r="BJ10" s="82">
        <v>181</v>
      </c>
      <c r="BK10" s="117">
        <v>164</v>
      </c>
      <c r="BL10" s="121">
        <v>175</v>
      </c>
      <c r="BM10" s="121">
        <v>202</v>
      </c>
      <c r="BN10" s="121">
        <v>235</v>
      </c>
      <c r="BO10" s="121">
        <v>236</v>
      </c>
      <c r="BP10" s="122">
        <v>181</v>
      </c>
      <c r="BQ10" s="122">
        <v>212</v>
      </c>
      <c r="BR10" s="122">
        <v>208</v>
      </c>
      <c r="BS10" s="122">
        <v>197</v>
      </c>
      <c r="BT10" s="122">
        <v>202</v>
      </c>
      <c r="BU10" s="121">
        <v>192</v>
      </c>
      <c r="BV10" s="121">
        <v>222</v>
      </c>
      <c r="BW10" s="121">
        <v>169</v>
      </c>
      <c r="BX10" s="121">
        <v>195</v>
      </c>
      <c r="BY10" s="121">
        <v>171</v>
      </c>
      <c r="BZ10" s="121">
        <v>188</v>
      </c>
      <c r="CA10" s="121">
        <v>176</v>
      </c>
      <c r="CB10" s="121">
        <v>214</v>
      </c>
      <c r="CC10" s="121">
        <v>181</v>
      </c>
      <c r="CD10" s="121">
        <v>137</v>
      </c>
      <c r="CE10" s="121">
        <v>195</v>
      </c>
      <c r="CF10" s="123">
        <v>181</v>
      </c>
      <c r="CG10" s="123">
        <v>226</v>
      </c>
      <c r="CH10" s="123">
        <v>181</v>
      </c>
      <c r="CI10" s="123">
        <v>298</v>
      </c>
      <c r="CJ10" s="123">
        <v>161</v>
      </c>
      <c r="CK10" s="123"/>
      <c r="CL10" s="111"/>
      <c r="CM10" s="111"/>
    </row>
    <row r="11" spans="1:91" s="35" customFormat="1" ht="15.75">
      <c r="A11" s="26">
        <v>8</v>
      </c>
      <c r="B11" s="110">
        <v>43</v>
      </c>
      <c r="C11" s="110">
        <v>44</v>
      </c>
      <c r="D11" s="27">
        <f t="shared" si="0"/>
        <v>40</v>
      </c>
      <c r="E11" s="28" t="s">
        <v>12</v>
      </c>
      <c r="F11" s="29" t="s">
        <v>6</v>
      </c>
      <c r="G11" s="40">
        <f t="shared" si="1"/>
        <v>150.12</v>
      </c>
      <c r="H11" s="126">
        <f t="shared" si="2"/>
        <v>150</v>
      </c>
      <c r="I11" s="41">
        <f t="shared" si="3"/>
        <v>50</v>
      </c>
      <c r="J11" s="54"/>
      <c r="K11" s="54"/>
      <c r="L11" s="54"/>
      <c r="M11" s="54"/>
      <c r="N11" s="114">
        <v>202</v>
      </c>
      <c r="O11" s="114">
        <v>166</v>
      </c>
      <c r="P11" s="114">
        <v>152</v>
      </c>
      <c r="Q11" s="114">
        <v>177</v>
      </c>
      <c r="R11" s="29">
        <v>125</v>
      </c>
      <c r="S11" s="29">
        <v>151</v>
      </c>
      <c r="T11" s="29">
        <v>147</v>
      </c>
      <c r="U11" s="29">
        <v>148</v>
      </c>
      <c r="V11" s="29">
        <v>126</v>
      </c>
      <c r="W11" s="29">
        <v>126</v>
      </c>
      <c r="X11" s="29">
        <v>126</v>
      </c>
      <c r="Y11" s="29">
        <v>126</v>
      </c>
      <c r="Z11" s="100">
        <v>160</v>
      </c>
      <c r="AA11" s="100">
        <v>153</v>
      </c>
      <c r="AB11" s="100">
        <v>145</v>
      </c>
      <c r="AC11" s="100">
        <v>163</v>
      </c>
      <c r="AD11" s="29">
        <v>164</v>
      </c>
      <c r="AE11" s="29">
        <v>163</v>
      </c>
      <c r="AF11" s="29">
        <v>171</v>
      </c>
      <c r="AG11" s="29">
        <v>145</v>
      </c>
      <c r="AH11" s="101">
        <v>161</v>
      </c>
      <c r="AI11" s="101">
        <v>123</v>
      </c>
      <c r="AJ11" s="81">
        <v>138</v>
      </c>
      <c r="AK11" s="81">
        <v>149</v>
      </c>
      <c r="AL11" s="81">
        <v>141</v>
      </c>
      <c r="AM11" s="81">
        <v>178</v>
      </c>
      <c r="AN11" s="82">
        <v>170</v>
      </c>
      <c r="AO11" s="82">
        <v>115</v>
      </c>
      <c r="AP11" s="82">
        <v>172</v>
      </c>
      <c r="AQ11" s="82">
        <v>168</v>
      </c>
      <c r="AR11" s="82">
        <v>146</v>
      </c>
      <c r="AS11" s="82">
        <v>107</v>
      </c>
      <c r="AT11" s="82">
        <v>112</v>
      </c>
      <c r="AU11" s="82">
        <v>147</v>
      </c>
      <c r="AV11" s="82">
        <v>136</v>
      </c>
      <c r="AW11" s="82">
        <v>169</v>
      </c>
      <c r="AX11" s="82">
        <v>149</v>
      </c>
      <c r="AY11" s="82">
        <v>144</v>
      </c>
      <c r="AZ11" s="82">
        <v>148</v>
      </c>
      <c r="BA11" s="82">
        <v>193</v>
      </c>
      <c r="BB11" s="82">
        <v>176</v>
      </c>
      <c r="BC11" s="82">
        <v>180</v>
      </c>
      <c r="BD11" s="82">
        <v>166</v>
      </c>
      <c r="BE11" s="82">
        <v>140</v>
      </c>
      <c r="BF11" s="82">
        <v>120</v>
      </c>
      <c r="BG11" s="82">
        <v>144</v>
      </c>
      <c r="BH11" s="82">
        <v>152</v>
      </c>
      <c r="BI11" s="82">
        <v>120</v>
      </c>
      <c r="BJ11" s="82">
        <v>144</v>
      </c>
      <c r="BK11" s="117">
        <v>162</v>
      </c>
      <c r="BL11" s="121">
        <v>159</v>
      </c>
      <c r="BM11" s="121">
        <v>154</v>
      </c>
      <c r="BN11" s="121">
        <v>134</v>
      </c>
      <c r="BO11" s="121">
        <v>118</v>
      </c>
      <c r="BP11" s="122">
        <v>120</v>
      </c>
      <c r="BQ11" s="122">
        <v>112</v>
      </c>
      <c r="BR11" s="122">
        <v>129</v>
      </c>
      <c r="BS11" s="122">
        <v>112</v>
      </c>
      <c r="BT11" s="122">
        <v>174</v>
      </c>
      <c r="BU11" s="121">
        <v>142</v>
      </c>
      <c r="BV11" s="121">
        <v>133</v>
      </c>
      <c r="BW11" s="121"/>
      <c r="BX11" s="121"/>
      <c r="BY11" s="121"/>
      <c r="BZ11" s="121"/>
      <c r="CA11" s="121"/>
      <c r="CB11" s="121"/>
      <c r="CC11" s="123"/>
      <c r="CD11" s="123"/>
      <c r="CE11" s="123"/>
      <c r="CF11" s="123"/>
      <c r="CG11" s="123"/>
      <c r="CH11" s="123"/>
      <c r="CI11" s="123"/>
      <c r="CJ11" s="123"/>
      <c r="CK11" s="123"/>
      <c r="CL11" s="111"/>
      <c r="CM11" s="111"/>
    </row>
    <row r="12" spans="1:91" s="35" customFormat="1" ht="15.75">
      <c r="A12" s="26">
        <v>9</v>
      </c>
      <c r="B12" s="110">
        <v>18</v>
      </c>
      <c r="C12" s="110">
        <v>13</v>
      </c>
      <c r="D12" s="27">
        <f t="shared" si="0"/>
        <v>13</v>
      </c>
      <c r="E12" s="28" t="s">
        <v>13</v>
      </c>
      <c r="F12" s="29" t="s">
        <v>6</v>
      </c>
      <c r="G12" s="40">
        <f t="shared" si="1"/>
        <v>183.48</v>
      </c>
      <c r="H12" s="126">
        <f t="shared" si="2"/>
        <v>183</v>
      </c>
      <c r="I12" s="41">
        <f t="shared" si="3"/>
        <v>50</v>
      </c>
      <c r="J12" s="54"/>
      <c r="K12" s="54"/>
      <c r="L12" s="54"/>
      <c r="M12" s="54"/>
      <c r="N12" s="114">
        <v>187</v>
      </c>
      <c r="O12" s="114">
        <v>197</v>
      </c>
      <c r="P12" s="114">
        <v>164</v>
      </c>
      <c r="Q12" s="114">
        <v>203</v>
      </c>
      <c r="R12" s="29">
        <v>204</v>
      </c>
      <c r="S12" s="29">
        <v>183</v>
      </c>
      <c r="T12" s="29">
        <v>191</v>
      </c>
      <c r="U12" s="29">
        <v>177</v>
      </c>
      <c r="V12" s="29">
        <v>127</v>
      </c>
      <c r="W12" s="29">
        <v>165</v>
      </c>
      <c r="X12" s="29">
        <v>209</v>
      </c>
      <c r="Y12" s="29">
        <v>232</v>
      </c>
      <c r="Z12" s="100">
        <v>231</v>
      </c>
      <c r="AA12" s="100">
        <v>198</v>
      </c>
      <c r="AB12" s="100">
        <v>208</v>
      </c>
      <c r="AC12" s="100">
        <v>181</v>
      </c>
      <c r="AD12" s="29">
        <v>153</v>
      </c>
      <c r="AE12" s="29">
        <v>147</v>
      </c>
      <c r="AF12" s="29">
        <v>184</v>
      </c>
      <c r="AG12" s="29">
        <v>198</v>
      </c>
      <c r="AH12" s="101">
        <v>200</v>
      </c>
      <c r="AI12" s="101">
        <v>202</v>
      </c>
      <c r="AJ12" s="81">
        <v>183</v>
      </c>
      <c r="AK12" s="81">
        <v>164</v>
      </c>
      <c r="AL12" s="81">
        <v>151</v>
      </c>
      <c r="AM12" s="81">
        <v>223</v>
      </c>
      <c r="AN12" s="82">
        <v>174</v>
      </c>
      <c r="AO12" s="82">
        <v>232</v>
      </c>
      <c r="AP12" s="82">
        <v>194</v>
      </c>
      <c r="AQ12" s="82">
        <v>190</v>
      </c>
      <c r="AR12" s="82">
        <v>149</v>
      </c>
      <c r="AS12" s="82">
        <v>177</v>
      </c>
      <c r="AT12" s="82">
        <v>164</v>
      </c>
      <c r="AU12" s="82">
        <v>208</v>
      </c>
      <c r="AV12" s="82">
        <v>121</v>
      </c>
      <c r="AW12" s="82">
        <v>189</v>
      </c>
      <c r="AX12" s="82">
        <v>190</v>
      </c>
      <c r="AY12" s="82">
        <v>162</v>
      </c>
      <c r="AZ12" s="82">
        <v>164</v>
      </c>
      <c r="BA12" s="82">
        <v>199</v>
      </c>
      <c r="BB12" s="82">
        <v>172</v>
      </c>
      <c r="BC12" s="82">
        <v>139</v>
      </c>
      <c r="BD12" s="82">
        <v>191</v>
      </c>
      <c r="BE12" s="82">
        <v>191</v>
      </c>
      <c r="BF12" s="82">
        <v>184</v>
      </c>
      <c r="BG12" s="82">
        <v>182</v>
      </c>
      <c r="BH12" s="82">
        <v>179</v>
      </c>
      <c r="BI12" s="82">
        <v>159</v>
      </c>
      <c r="BJ12" s="82">
        <v>211</v>
      </c>
      <c r="BK12" s="117">
        <v>191</v>
      </c>
      <c r="BL12" s="121">
        <v>208</v>
      </c>
      <c r="BM12" s="121">
        <v>156</v>
      </c>
      <c r="BN12" s="121">
        <v>150</v>
      </c>
      <c r="BO12" s="121">
        <v>145</v>
      </c>
      <c r="BP12" s="122">
        <v>196</v>
      </c>
      <c r="BQ12" s="122">
        <v>185</v>
      </c>
      <c r="BR12" s="122">
        <v>235</v>
      </c>
      <c r="BS12" s="122">
        <v>220</v>
      </c>
      <c r="BT12" s="122">
        <v>140</v>
      </c>
      <c r="BU12" s="121">
        <v>169</v>
      </c>
      <c r="BV12" s="121">
        <v>140</v>
      </c>
      <c r="BW12" s="121">
        <v>150</v>
      </c>
      <c r="BX12" s="121">
        <v>174</v>
      </c>
      <c r="BY12" s="121">
        <v>139</v>
      </c>
      <c r="BZ12" s="121">
        <v>161</v>
      </c>
      <c r="CA12" s="121">
        <v>183</v>
      </c>
      <c r="CB12" s="121">
        <v>176</v>
      </c>
      <c r="CC12" s="121">
        <v>168</v>
      </c>
      <c r="CD12" s="121">
        <v>140</v>
      </c>
      <c r="CE12" s="121">
        <v>146</v>
      </c>
      <c r="CF12" s="121">
        <v>235</v>
      </c>
      <c r="CG12" s="123">
        <v>205</v>
      </c>
      <c r="CH12" s="123">
        <v>235</v>
      </c>
      <c r="CI12" s="123">
        <v>183</v>
      </c>
      <c r="CJ12" s="123">
        <v>216</v>
      </c>
      <c r="CK12" s="123">
        <v>240</v>
      </c>
      <c r="CL12" s="111"/>
      <c r="CM12" s="111"/>
    </row>
    <row r="13" spans="1:91" s="35" customFormat="1" ht="15.75">
      <c r="A13" s="26">
        <v>10</v>
      </c>
      <c r="B13" s="110">
        <v>9</v>
      </c>
      <c r="C13" s="110">
        <v>11</v>
      </c>
      <c r="D13" s="27">
        <f t="shared" si="0"/>
        <v>8</v>
      </c>
      <c r="E13" s="28" t="s">
        <v>14</v>
      </c>
      <c r="F13" s="29" t="s">
        <v>6</v>
      </c>
      <c r="G13" s="40">
        <f t="shared" si="1"/>
        <v>189.18</v>
      </c>
      <c r="H13" s="126">
        <f t="shared" si="2"/>
        <v>189</v>
      </c>
      <c r="I13" s="41">
        <f t="shared" si="3"/>
        <v>50</v>
      </c>
      <c r="J13" s="54"/>
      <c r="K13" s="54"/>
      <c r="L13" s="54"/>
      <c r="M13" s="54"/>
      <c r="N13" s="114">
        <v>184</v>
      </c>
      <c r="O13" s="114">
        <v>166</v>
      </c>
      <c r="P13" s="114">
        <v>181</v>
      </c>
      <c r="Q13" s="114">
        <v>188</v>
      </c>
      <c r="R13" s="29">
        <v>173</v>
      </c>
      <c r="S13" s="29">
        <v>190</v>
      </c>
      <c r="T13" s="29">
        <v>179</v>
      </c>
      <c r="U13" s="29">
        <v>164</v>
      </c>
      <c r="V13" s="29">
        <v>164</v>
      </c>
      <c r="W13" s="29">
        <v>181</v>
      </c>
      <c r="X13" s="29">
        <v>152</v>
      </c>
      <c r="Y13" s="29">
        <v>220</v>
      </c>
      <c r="Z13" s="100">
        <v>181</v>
      </c>
      <c r="AA13" s="100">
        <v>166</v>
      </c>
      <c r="AB13" s="100">
        <v>160</v>
      </c>
      <c r="AC13" s="100">
        <v>169</v>
      </c>
      <c r="AD13" s="29">
        <v>173</v>
      </c>
      <c r="AE13" s="29">
        <v>158</v>
      </c>
      <c r="AF13" s="29">
        <v>172</v>
      </c>
      <c r="AG13" s="29">
        <v>198</v>
      </c>
      <c r="AH13" s="101">
        <v>195</v>
      </c>
      <c r="AI13" s="101">
        <v>201</v>
      </c>
      <c r="AJ13" s="81">
        <v>151</v>
      </c>
      <c r="AK13" s="81">
        <v>160</v>
      </c>
      <c r="AL13" s="81">
        <v>191</v>
      </c>
      <c r="AM13" s="81">
        <v>232</v>
      </c>
      <c r="AN13" s="82">
        <v>218</v>
      </c>
      <c r="AO13" s="82">
        <v>209</v>
      </c>
      <c r="AP13" s="82">
        <v>234</v>
      </c>
      <c r="AQ13" s="82">
        <v>194</v>
      </c>
      <c r="AR13" s="82">
        <v>168</v>
      </c>
      <c r="AS13" s="82">
        <v>202</v>
      </c>
      <c r="AT13" s="82">
        <v>197</v>
      </c>
      <c r="AU13" s="82">
        <v>211</v>
      </c>
      <c r="AV13" s="82">
        <v>158</v>
      </c>
      <c r="AW13" s="82">
        <v>183</v>
      </c>
      <c r="AX13" s="82">
        <v>196</v>
      </c>
      <c r="AY13" s="82">
        <v>252</v>
      </c>
      <c r="AZ13" s="82">
        <v>185</v>
      </c>
      <c r="BA13" s="82">
        <v>185</v>
      </c>
      <c r="BB13" s="82">
        <v>200</v>
      </c>
      <c r="BC13" s="82">
        <v>208</v>
      </c>
      <c r="BD13" s="82">
        <v>219</v>
      </c>
      <c r="BE13" s="82">
        <v>168</v>
      </c>
      <c r="BF13" s="82">
        <v>175</v>
      </c>
      <c r="BG13" s="82">
        <v>177</v>
      </c>
      <c r="BH13" s="82">
        <v>209</v>
      </c>
      <c r="BI13" s="82">
        <v>206</v>
      </c>
      <c r="BJ13" s="82">
        <v>246</v>
      </c>
      <c r="BK13" s="117">
        <v>210</v>
      </c>
      <c r="BL13" s="121">
        <v>157</v>
      </c>
      <c r="BM13" s="121">
        <v>188</v>
      </c>
      <c r="BN13" s="121">
        <v>156</v>
      </c>
      <c r="BO13" s="121">
        <v>143</v>
      </c>
      <c r="BP13" s="122">
        <v>188</v>
      </c>
      <c r="BQ13" s="122">
        <v>141</v>
      </c>
      <c r="BR13" s="122">
        <v>151</v>
      </c>
      <c r="BS13" s="122">
        <v>166</v>
      </c>
      <c r="BT13" s="122">
        <v>157</v>
      </c>
      <c r="BU13" s="121">
        <v>222</v>
      </c>
      <c r="BV13" s="121">
        <v>155</v>
      </c>
      <c r="BW13" s="121">
        <v>143</v>
      </c>
      <c r="BX13" s="121">
        <v>200</v>
      </c>
      <c r="BY13" s="121">
        <v>216</v>
      </c>
      <c r="BZ13" s="121">
        <v>201</v>
      </c>
      <c r="CA13" s="121">
        <v>194</v>
      </c>
      <c r="CB13" s="121">
        <v>215</v>
      </c>
      <c r="CC13" s="121">
        <v>176</v>
      </c>
      <c r="CD13" s="121">
        <v>154</v>
      </c>
      <c r="CE13" s="121">
        <v>193</v>
      </c>
      <c r="CF13" s="121">
        <v>175</v>
      </c>
      <c r="CG13" s="123">
        <v>213</v>
      </c>
      <c r="CH13" s="123">
        <v>148</v>
      </c>
      <c r="CI13" s="123">
        <v>183</v>
      </c>
      <c r="CJ13" s="123"/>
      <c r="CK13" s="123"/>
      <c r="CL13" s="111"/>
      <c r="CM13" s="111"/>
    </row>
    <row r="14" spans="1:91" s="35" customFormat="1" ht="15.75">
      <c r="A14" s="26">
        <v>11</v>
      </c>
      <c r="B14" s="110">
        <v>20</v>
      </c>
      <c r="C14" s="110">
        <v>20</v>
      </c>
      <c r="D14" s="27">
        <f t="shared" si="0"/>
        <v>20</v>
      </c>
      <c r="E14" s="28" t="s">
        <v>15</v>
      </c>
      <c r="F14" s="29" t="s">
        <v>6</v>
      </c>
      <c r="G14" s="40">
        <f t="shared" si="1"/>
        <v>175.76</v>
      </c>
      <c r="H14" s="126">
        <f t="shared" si="2"/>
        <v>175</v>
      </c>
      <c r="I14" s="41">
        <f t="shared" si="3"/>
        <v>50</v>
      </c>
      <c r="J14" s="54"/>
      <c r="K14" s="54"/>
      <c r="L14" s="54"/>
      <c r="M14" s="54"/>
      <c r="N14" s="114">
        <v>155</v>
      </c>
      <c r="O14" s="114">
        <v>179</v>
      </c>
      <c r="P14" s="114">
        <v>157</v>
      </c>
      <c r="Q14" s="114">
        <v>162</v>
      </c>
      <c r="R14" s="29">
        <v>147</v>
      </c>
      <c r="S14" s="29">
        <v>183</v>
      </c>
      <c r="T14" s="29">
        <v>209</v>
      </c>
      <c r="U14" s="29">
        <v>174</v>
      </c>
      <c r="V14" s="29">
        <v>137</v>
      </c>
      <c r="W14" s="29">
        <v>149</v>
      </c>
      <c r="X14" s="29">
        <v>148</v>
      </c>
      <c r="Y14" s="29">
        <v>186</v>
      </c>
      <c r="Z14" s="100">
        <v>183</v>
      </c>
      <c r="AA14" s="100">
        <v>231</v>
      </c>
      <c r="AB14" s="100">
        <v>147</v>
      </c>
      <c r="AC14" s="100">
        <v>203</v>
      </c>
      <c r="AD14" s="29">
        <v>199</v>
      </c>
      <c r="AE14" s="29">
        <v>210</v>
      </c>
      <c r="AF14" s="29">
        <v>164</v>
      </c>
      <c r="AG14" s="29">
        <v>164</v>
      </c>
      <c r="AH14" s="101">
        <v>173</v>
      </c>
      <c r="AI14" s="101">
        <v>156</v>
      </c>
      <c r="AJ14" s="81">
        <v>234</v>
      </c>
      <c r="AK14" s="81">
        <v>202</v>
      </c>
      <c r="AL14" s="81">
        <v>165</v>
      </c>
      <c r="AM14" s="81">
        <v>182</v>
      </c>
      <c r="AN14" s="82">
        <v>183</v>
      </c>
      <c r="AO14" s="82">
        <v>196</v>
      </c>
      <c r="AP14" s="82">
        <v>132</v>
      </c>
      <c r="AQ14" s="82">
        <v>165</v>
      </c>
      <c r="AR14" s="82">
        <v>150</v>
      </c>
      <c r="AS14" s="82">
        <v>159</v>
      </c>
      <c r="AT14" s="82">
        <v>188</v>
      </c>
      <c r="AU14" s="82">
        <v>173</v>
      </c>
      <c r="AV14" s="82">
        <v>161</v>
      </c>
      <c r="AW14" s="82">
        <v>202</v>
      </c>
      <c r="AX14" s="82">
        <v>194</v>
      </c>
      <c r="AY14" s="82">
        <v>186</v>
      </c>
      <c r="AZ14" s="82">
        <v>155</v>
      </c>
      <c r="BA14" s="82">
        <v>159</v>
      </c>
      <c r="BB14" s="82">
        <v>188</v>
      </c>
      <c r="BC14" s="82">
        <v>170</v>
      </c>
      <c r="BD14" s="82">
        <v>179</v>
      </c>
      <c r="BE14" s="82">
        <v>167</v>
      </c>
      <c r="BF14" s="82">
        <v>201</v>
      </c>
      <c r="BG14" s="82">
        <v>220</v>
      </c>
      <c r="BH14" s="82">
        <v>185</v>
      </c>
      <c r="BI14" s="82">
        <v>188</v>
      </c>
      <c r="BJ14" s="82">
        <v>124</v>
      </c>
      <c r="BK14" s="117">
        <v>164</v>
      </c>
      <c r="BL14" s="121">
        <v>139</v>
      </c>
      <c r="BM14" s="121">
        <v>218</v>
      </c>
      <c r="BN14" s="121">
        <v>202</v>
      </c>
      <c r="BO14" s="121">
        <v>138</v>
      </c>
      <c r="BP14" s="122">
        <v>203</v>
      </c>
      <c r="BQ14" s="122">
        <v>173</v>
      </c>
      <c r="BR14" s="122">
        <v>141</v>
      </c>
      <c r="BS14" s="122">
        <v>131</v>
      </c>
      <c r="BT14" s="122">
        <v>151</v>
      </c>
      <c r="BU14" s="121">
        <v>186</v>
      </c>
      <c r="BV14" s="121">
        <v>155</v>
      </c>
      <c r="BW14" s="121">
        <v>150</v>
      </c>
      <c r="BX14" s="121">
        <v>180</v>
      </c>
      <c r="BY14" s="121">
        <v>163</v>
      </c>
      <c r="BZ14" s="121">
        <v>212</v>
      </c>
      <c r="CA14" s="121">
        <v>148</v>
      </c>
      <c r="CB14" s="121">
        <v>138</v>
      </c>
      <c r="CC14" s="121">
        <v>172</v>
      </c>
      <c r="CD14" s="121">
        <v>167</v>
      </c>
      <c r="CE14" s="121">
        <v>198</v>
      </c>
      <c r="CF14" s="121">
        <v>222</v>
      </c>
      <c r="CG14" s="123">
        <v>203</v>
      </c>
      <c r="CH14" s="123">
        <v>133</v>
      </c>
      <c r="CI14" s="123">
        <v>166</v>
      </c>
      <c r="CJ14" s="123">
        <v>138</v>
      </c>
      <c r="CK14" s="123">
        <v>191</v>
      </c>
      <c r="CL14" s="111"/>
      <c r="CM14" s="111"/>
    </row>
    <row r="15" spans="1:91" s="35" customFormat="1" ht="15.75">
      <c r="A15" s="26">
        <v>12</v>
      </c>
      <c r="B15" s="110">
        <v>27</v>
      </c>
      <c r="C15" s="110">
        <v>28</v>
      </c>
      <c r="D15" s="27">
        <f t="shared" si="0"/>
        <v>25</v>
      </c>
      <c r="E15" s="28" t="s">
        <v>16</v>
      </c>
      <c r="F15" s="29" t="s">
        <v>17</v>
      </c>
      <c r="G15" s="40">
        <f t="shared" si="1"/>
        <v>168.8</v>
      </c>
      <c r="H15" s="126">
        <f t="shared" si="2"/>
        <v>168</v>
      </c>
      <c r="I15" s="41">
        <f t="shared" si="3"/>
        <v>50</v>
      </c>
      <c r="J15" s="54"/>
      <c r="K15" s="54"/>
      <c r="L15" s="54"/>
      <c r="M15" s="54"/>
      <c r="N15" s="114">
        <v>188</v>
      </c>
      <c r="O15" s="114">
        <v>185</v>
      </c>
      <c r="P15" s="114">
        <v>201</v>
      </c>
      <c r="Q15" s="114">
        <v>156</v>
      </c>
      <c r="R15" s="29">
        <v>196</v>
      </c>
      <c r="S15" s="29">
        <v>192</v>
      </c>
      <c r="T15" s="29">
        <v>198</v>
      </c>
      <c r="U15" s="29">
        <v>170</v>
      </c>
      <c r="V15" s="29">
        <v>164</v>
      </c>
      <c r="W15" s="29">
        <v>185</v>
      </c>
      <c r="X15" s="29">
        <v>158</v>
      </c>
      <c r="Y15" s="29">
        <v>142</v>
      </c>
      <c r="Z15" s="100">
        <v>158</v>
      </c>
      <c r="AA15" s="100">
        <v>162</v>
      </c>
      <c r="AB15" s="100">
        <v>194</v>
      </c>
      <c r="AC15" s="100">
        <v>172</v>
      </c>
      <c r="AD15" s="29">
        <v>152</v>
      </c>
      <c r="AE15" s="29">
        <v>189</v>
      </c>
      <c r="AF15" s="29">
        <v>152</v>
      </c>
      <c r="AG15" s="29">
        <v>189</v>
      </c>
      <c r="AH15" s="101">
        <v>165</v>
      </c>
      <c r="AI15" s="101">
        <v>156</v>
      </c>
      <c r="AJ15" s="81">
        <v>173</v>
      </c>
      <c r="AK15" s="81">
        <v>153</v>
      </c>
      <c r="AL15" s="81">
        <v>135</v>
      </c>
      <c r="AM15" s="81">
        <v>170</v>
      </c>
      <c r="AN15" s="82">
        <v>182</v>
      </c>
      <c r="AO15" s="82">
        <v>220</v>
      </c>
      <c r="AP15" s="82">
        <v>213</v>
      </c>
      <c r="AQ15" s="82">
        <v>180</v>
      </c>
      <c r="AR15" s="82">
        <v>180</v>
      </c>
      <c r="AS15" s="82">
        <v>161</v>
      </c>
      <c r="AT15" s="82">
        <v>159</v>
      </c>
      <c r="AU15" s="82">
        <v>161</v>
      </c>
      <c r="AV15" s="82">
        <v>167</v>
      </c>
      <c r="AW15" s="82">
        <v>146</v>
      </c>
      <c r="AX15" s="82">
        <v>115</v>
      </c>
      <c r="AY15" s="82">
        <v>188</v>
      </c>
      <c r="AZ15" s="82">
        <v>151</v>
      </c>
      <c r="BA15" s="82">
        <v>189</v>
      </c>
      <c r="BB15" s="82">
        <v>166</v>
      </c>
      <c r="BC15" s="82">
        <v>142</v>
      </c>
      <c r="BD15" s="82">
        <v>130</v>
      </c>
      <c r="BE15" s="82">
        <v>171</v>
      </c>
      <c r="BF15" s="82">
        <v>148</v>
      </c>
      <c r="BG15" s="82">
        <v>174</v>
      </c>
      <c r="BH15" s="82">
        <v>182</v>
      </c>
      <c r="BI15" s="82">
        <v>153</v>
      </c>
      <c r="BJ15" s="82">
        <v>162</v>
      </c>
      <c r="BK15" s="117">
        <v>145</v>
      </c>
      <c r="BL15" s="121">
        <v>191</v>
      </c>
      <c r="BM15" s="121">
        <v>180</v>
      </c>
      <c r="BN15" s="121">
        <v>164</v>
      </c>
      <c r="BO15" s="121">
        <v>151</v>
      </c>
      <c r="BP15" s="122">
        <v>161</v>
      </c>
      <c r="BQ15" s="122">
        <v>173</v>
      </c>
      <c r="BR15" s="122">
        <v>166</v>
      </c>
      <c r="BS15" s="122">
        <v>154</v>
      </c>
      <c r="BT15" s="122">
        <v>232</v>
      </c>
      <c r="BU15" s="121">
        <v>159</v>
      </c>
      <c r="BV15" s="121">
        <v>170</v>
      </c>
      <c r="BW15" s="121">
        <v>148</v>
      </c>
      <c r="BX15" s="121">
        <v>146</v>
      </c>
      <c r="BY15" s="121">
        <v>172</v>
      </c>
      <c r="BZ15" s="121">
        <v>159</v>
      </c>
      <c r="CA15" s="121">
        <v>188</v>
      </c>
      <c r="CB15" s="121">
        <v>234</v>
      </c>
      <c r="CC15" s="121">
        <v>211</v>
      </c>
      <c r="CD15" s="121">
        <v>164</v>
      </c>
      <c r="CE15" s="121">
        <v>170</v>
      </c>
      <c r="CF15" s="121">
        <v>173</v>
      </c>
      <c r="CG15" s="123">
        <v>147</v>
      </c>
      <c r="CH15" s="123">
        <v>181</v>
      </c>
      <c r="CI15" s="123">
        <v>128</v>
      </c>
      <c r="CJ15" s="123">
        <v>153</v>
      </c>
      <c r="CK15" s="123">
        <v>146</v>
      </c>
      <c r="CL15" s="111"/>
      <c r="CM15" s="111"/>
    </row>
    <row r="16" spans="1:91" s="35" customFormat="1" ht="15.75">
      <c r="A16" s="26">
        <v>13</v>
      </c>
      <c r="B16" s="110">
        <v>16</v>
      </c>
      <c r="C16" s="110">
        <v>16</v>
      </c>
      <c r="D16" s="27">
        <f t="shared" si="0"/>
        <v>12</v>
      </c>
      <c r="E16" s="28" t="s">
        <v>18</v>
      </c>
      <c r="F16" s="29" t="s">
        <v>6</v>
      </c>
      <c r="G16" s="40">
        <f t="shared" si="1"/>
        <v>185.22</v>
      </c>
      <c r="H16" s="126">
        <f t="shared" si="2"/>
        <v>185</v>
      </c>
      <c r="I16" s="41">
        <f t="shared" si="3"/>
        <v>50</v>
      </c>
      <c r="J16" s="54"/>
      <c r="K16" s="54"/>
      <c r="L16" s="54"/>
      <c r="M16" s="54"/>
      <c r="N16" s="114">
        <v>146</v>
      </c>
      <c r="O16" s="114">
        <v>171</v>
      </c>
      <c r="P16" s="114">
        <v>234</v>
      </c>
      <c r="Q16" s="125">
        <v>265</v>
      </c>
      <c r="R16" s="29">
        <v>150</v>
      </c>
      <c r="S16" s="29">
        <v>172</v>
      </c>
      <c r="T16" s="29">
        <v>183</v>
      </c>
      <c r="U16" s="29">
        <v>209</v>
      </c>
      <c r="V16" s="29">
        <v>192</v>
      </c>
      <c r="W16" s="29">
        <v>199</v>
      </c>
      <c r="X16" s="29">
        <v>169</v>
      </c>
      <c r="Y16" s="29">
        <v>192</v>
      </c>
      <c r="Z16" s="100">
        <v>174</v>
      </c>
      <c r="AA16" s="100">
        <v>186</v>
      </c>
      <c r="AB16" s="100">
        <v>174</v>
      </c>
      <c r="AC16" s="100">
        <v>177</v>
      </c>
      <c r="AD16" s="29">
        <v>189</v>
      </c>
      <c r="AE16" s="29">
        <v>219</v>
      </c>
      <c r="AF16" s="29">
        <v>196</v>
      </c>
      <c r="AG16" s="29">
        <v>215</v>
      </c>
      <c r="AH16" s="101">
        <v>137</v>
      </c>
      <c r="AI16" s="101">
        <v>161</v>
      </c>
      <c r="AJ16" s="81">
        <v>170</v>
      </c>
      <c r="AK16" s="81">
        <v>184</v>
      </c>
      <c r="AL16" s="81">
        <v>155</v>
      </c>
      <c r="AM16" s="81">
        <v>213</v>
      </c>
      <c r="AN16" s="82">
        <v>196</v>
      </c>
      <c r="AO16" s="82">
        <v>229</v>
      </c>
      <c r="AP16" s="82">
        <v>166</v>
      </c>
      <c r="AQ16" s="82">
        <v>160</v>
      </c>
      <c r="AR16" s="82">
        <v>161</v>
      </c>
      <c r="AS16" s="82">
        <v>199</v>
      </c>
      <c r="AT16" s="82">
        <v>190</v>
      </c>
      <c r="AU16" s="82">
        <v>185</v>
      </c>
      <c r="AV16" s="82">
        <v>204</v>
      </c>
      <c r="AW16" s="82">
        <v>141</v>
      </c>
      <c r="AX16" s="82">
        <v>128</v>
      </c>
      <c r="AY16" s="82">
        <v>227</v>
      </c>
      <c r="AZ16" s="82">
        <v>168</v>
      </c>
      <c r="BA16" s="82">
        <v>167</v>
      </c>
      <c r="BB16" s="82">
        <v>148</v>
      </c>
      <c r="BC16" s="82">
        <v>222</v>
      </c>
      <c r="BD16" s="82">
        <v>197</v>
      </c>
      <c r="BE16" s="82">
        <v>171</v>
      </c>
      <c r="BF16" s="82">
        <v>177</v>
      </c>
      <c r="BG16" s="82">
        <v>202</v>
      </c>
      <c r="BH16" s="82">
        <v>172</v>
      </c>
      <c r="BI16" s="82">
        <v>217</v>
      </c>
      <c r="BJ16" s="82">
        <v>177</v>
      </c>
      <c r="BK16" s="117">
        <v>225</v>
      </c>
      <c r="BL16" s="121">
        <v>167</v>
      </c>
      <c r="BM16" s="121">
        <v>148</v>
      </c>
      <c r="BN16" s="121">
        <v>168</v>
      </c>
      <c r="BO16" s="121">
        <v>178</v>
      </c>
      <c r="BP16" s="122">
        <v>129</v>
      </c>
      <c r="BQ16" s="122">
        <v>154</v>
      </c>
      <c r="BR16" s="122">
        <v>178</v>
      </c>
      <c r="BS16" s="122">
        <v>147</v>
      </c>
      <c r="BT16" s="122">
        <v>182</v>
      </c>
      <c r="BU16" s="121">
        <v>231</v>
      </c>
      <c r="BV16" s="121">
        <v>164</v>
      </c>
      <c r="BW16" s="121">
        <v>161</v>
      </c>
      <c r="BX16" s="121">
        <v>185</v>
      </c>
      <c r="BY16" s="121">
        <v>154</v>
      </c>
      <c r="BZ16" s="121">
        <v>205</v>
      </c>
      <c r="CA16" s="121">
        <v>137</v>
      </c>
      <c r="CB16" s="121">
        <v>193</v>
      </c>
      <c r="CC16" s="121">
        <v>152</v>
      </c>
      <c r="CD16" s="121">
        <v>190</v>
      </c>
      <c r="CE16" s="121">
        <v>140</v>
      </c>
      <c r="CF16" s="121">
        <v>190</v>
      </c>
      <c r="CG16" s="123">
        <v>151</v>
      </c>
      <c r="CH16" s="123">
        <v>234</v>
      </c>
      <c r="CI16" s="123">
        <v>173</v>
      </c>
      <c r="CJ16" s="123">
        <v>160</v>
      </c>
      <c r="CK16" s="123">
        <v>203</v>
      </c>
      <c r="CL16" s="111"/>
      <c r="CM16" s="111"/>
    </row>
    <row r="17" spans="1:91" s="35" customFormat="1" ht="15.75">
      <c r="A17" s="26">
        <v>14</v>
      </c>
      <c r="B17" s="110">
        <v>23</v>
      </c>
      <c r="C17" s="110">
        <v>23</v>
      </c>
      <c r="D17" s="27">
        <f t="shared" si="0"/>
        <v>23</v>
      </c>
      <c r="E17" s="28" t="s">
        <v>19</v>
      </c>
      <c r="F17" s="29" t="s">
        <v>6</v>
      </c>
      <c r="G17" s="40">
        <f t="shared" si="1"/>
        <v>171.48</v>
      </c>
      <c r="H17" s="126">
        <f t="shared" si="2"/>
        <v>171</v>
      </c>
      <c r="I17" s="41">
        <f t="shared" si="3"/>
        <v>50</v>
      </c>
      <c r="J17" s="54"/>
      <c r="K17" s="54"/>
      <c r="L17" s="54"/>
      <c r="M17" s="54"/>
      <c r="N17" s="29">
        <v>162</v>
      </c>
      <c r="O17" s="29">
        <v>213</v>
      </c>
      <c r="P17" s="29">
        <v>154</v>
      </c>
      <c r="Q17" s="29">
        <v>172</v>
      </c>
      <c r="R17" s="29">
        <v>194</v>
      </c>
      <c r="S17" s="29">
        <v>179</v>
      </c>
      <c r="T17" s="29">
        <v>196</v>
      </c>
      <c r="U17" s="101">
        <v>122</v>
      </c>
      <c r="V17" s="101">
        <v>172</v>
      </c>
      <c r="W17" s="101">
        <v>168</v>
      </c>
      <c r="X17" s="101">
        <v>163</v>
      </c>
      <c r="Y17" s="101">
        <v>180</v>
      </c>
      <c r="Z17" s="101">
        <v>128</v>
      </c>
      <c r="AA17" s="102">
        <v>161</v>
      </c>
      <c r="AB17" s="102">
        <v>164</v>
      </c>
      <c r="AC17" s="102">
        <v>210</v>
      </c>
      <c r="AD17" s="102">
        <v>106</v>
      </c>
      <c r="AE17" s="102">
        <v>141</v>
      </c>
      <c r="AF17" s="102">
        <v>154</v>
      </c>
      <c r="AG17" s="102">
        <v>130</v>
      </c>
      <c r="AH17" s="102">
        <v>158</v>
      </c>
      <c r="AI17" s="102">
        <v>119</v>
      </c>
      <c r="AJ17" s="82">
        <v>166</v>
      </c>
      <c r="AK17" s="82">
        <v>191</v>
      </c>
      <c r="AL17" s="82">
        <v>189</v>
      </c>
      <c r="AM17" s="82">
        <v>164</v>
      </c>
      <c r="AN17" s="82">
        <v>189</v>
      </c>
      <c r="AO17" s="82">
        <v>134</v>
      </c>
      <c r="AP17" s="82">
        <v>167</v>
      </c>
      <c r="AQ17" s="82">
        <v>147</v>
      </c>
      <c r="AR17" s="82">
        <v>187</v>
      </c>
      <c r="AS17" s="82">
        <v>179</v>
      </c>
      <c r="AT17" s="82">
        <v>199</v>
      </c>
      <c r="AU17" s="82">
        <v>225</v>
      </c>
      <c r="AV17" s="82">
        <v>192</v>
      </c>
      <c r="AW17" s="82">
        <v>205</v>
      </c>
      <c r="AX17" s="82">
        <v>202</v>
      </c>
      <c r="AY17" s="82">
        <v>149</v>
      </c>
      <c r="AZ17" s="82">
        <v>164</v>
      </c>
      <c r="BA17" s="82">
        <v>149</v>
      </c>
      <c r="BB17" s="82">
        <v>166</v>
      </c>
      <c r="BC17" s="82">
        <v>213</v>
      </c>
      <c r="BD17" s="82">
        <v>136</v>
      </c>
      <c r="BE17" s="82">
        <v>187</v>
      </c>
      <c r="BF17" s="82">
        <v>182</v>
      </c>
      <c r="BG17" s="82">
        <v>179</v>
      </c>
      <c r="BH17" s="82">
        <v>164</v>
      </c>
      <c r="BI17" s="82">
        <v>225</v>
      </c>
      <c r="BJ17" s="82">
        <v>183</v>
      </c>
      <c r="BK17" s="117">
        <v>195</v>
      </c>
      <c r="BL17" s="121">
        <v>176</v>
      </c>
      <c r="BM17" s="121">
        <v>166</v>
      </c>
      <c r="BN17" s="121">
        <v>179</v>
      </c>
      <c r="BO17" s="121">
        <v>167</v>
      </c>
      <c r="BP17" s="122">
        <v>158</v>
      </c>
      <c r="BQ17" s="122">
        <v>215</v>
      </c>
      <c r="BR17" s="122">
        <v>189</v>
      </c>
      <c r="BS17" s="124"/>
      <c r="BT17" s="124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11"/>
      <c r="CI17" s="111"/>
      <c r="CJ17" s="111"/>
      <c r="CK17" s="111"/>
      <c r="CL17" s="111"/>
      <c r="CM17" s="111"/>
    </row>
    <row r="18" spans="1:91" s="35" customFormat="1" ht="15.75">
      <c r="A18" s="26">
        <v>15</v>
      </c>
      <c r="B18" s="110">
        <v>29</v>
      </c>
      <c r="C18" s="110">
        <v>28</v>
      </c>
      <c r="D18" s="27">
        <f t="shared" si="0"/>
        <v>29</v>
      </c>
      <c r="E18" s="28" t="s">
        <v>20</v>
      </c>
      <c r="F18" s="29" t="s">
        <v>6</v>
      </c>
      <c r="G18" s="40">
        <f t="shared" si="1"/>
        <v>163.58</v>
      </c>
      <c r="H18" s="126">
        <f t="shared" si="2"/>
        <v>163</v>
      </c>
      <c r="I18" s="41">
        <f t="shared" si="3"/>
        <v>50</v>
      </c>
      <c r="J18" s="114"/>
      <c r="K18" s="114"/>
      <c r="L18" s="114"/>
      <c r="M18" s="114"/>
      <c r="N18" s="95">
        <v>169</v>
      </c>
      <c r="O18" s="95">
        <v>155</v>
      </c>
      <c r="P18" s="95">
        <v>151</v>
      </c>
      <c r="Q18" s="95">
        <v>160</v>
      </c>
      <c r="R18" s="103">
        <v>182</v>
      </c>
      <c r="S18" s="103">
        <v>179</v>
      </c>
      <c r="T18" s="103">
        <v>170</v>
      </c>
      <c r="U18" s="103">
        <v>175</v>
      </c>
      <c r="V18" s="101">
        <v>182</v>
      </c>
      <c r="W18" s="101">
        <v>118</v>
      </c>
      <c r="X18" s="101">
        <v>156</v>
      </c>
      <c r="Y18" s="101">
        <v>142</v>
      </c>
      <c r="Z18" s="101">
        <v>146</v>
      </c>
      <c r="AA18" s="101">
        <v>128</v>
      </c>
      <c r="AB18" s="102">
        <v>246</v>
      </c>
      <c r="AC18" s="102">
        <v>214</v>
      </c>
      <c r="AD18" s="102">
        <v>197</v>
      </c>
      <c r="AE18" s="102">
        <v>159</v>
      </c>
      <c r="AF18" s="82">
        <v>176</v>
      </c>
      <c r="AG18" s="82">
        <v>160</v>
      </c>
      <c r="AH18" s="82">
        <v>173</v>
      </c>
      <c r="AI18" s="82">
        <v>137</v>
      </c>
      <c r="AJ18" s="82">
        <v>161</v>
      </c>
      <c r="AK18" s="82">
        <v>141</v>
      </c>
      <c r="AL18" s="82">
        <v>110</v>
      </c>
      <c r="AM18" s="82">
        <v>134</v>
      </c>
      <c r="AN18" s="82">
        <v>137</v>
      </c>
      <c r="AO18" s="82">
        <v>122</v>
      </c>
      <c r="AP18" s="82">
        <v>123</v>
      </c>
      <c r="AQ18" s="82">
        <v>215</v>
      </c>
      <c r="AR18" s="82">
        <v>170</v>
      </c>
      <c r="AS18" s="82">
        <v>144</v>
      </c>
      <c r="AT18" s="82">
        <v>186</v>
      </c>
      <c r="AU18" s="82">
        <v>134</v>
      </c>
      <c r="AV18" s="82">
        <v>157</v>
      </c>
      <c r="AW18" s="82">
        <v>226</v>
      </c>
      <c r="AX18" s="82">
        <v>191</v>
      </c>
      <c r="AY18" s="82">
        <v>163</v>
      </c>
      <c r="AZ18" s="82">
        <v>188</v>
      </c>
      <c r="BA18" s="82">
        <v>158</v>
      </c>
      <c r="BB18" s="82">
        <v>170</v>
      </c>
      <c r="BC18" s="82">
        <v>190</v>
      </c>
      <c r="BD18" s="82">
        <v>200</v>
      </c>
      <c r="BE18" s="82">
        <v>160</v>
      </c>
      <c r="BF18" s="82">
        <v>150</v>
      </c>
      <c r="BG18" s="82">
        <v>107</v>
      </c>
      <c r="BH18" s="82">
        <v>135</v>
      </c>
      <c r="BI18" s="82">
        <v>177</v>
      </c>
      <c r="BJ18" s="82">
        <v>174</v>
      </c>
      <c r="BK18" s="117">
        <v>181</v>
      </c>
      <c r="BL18" s="122">
        <v>209</v>
      </c>
      <c r="BM18" s="122">
        <v>236</v>
      </c>
      <c r="BN18" s="122">
        <v>140</v>
      </c>
      <c r="BO18" s="122">
        <v>151</v>
      </c>
      <c r="BP18" s="122">
        <v>165</v>
      </c>
      <c r="BQ18" s="121">
        <v>166</v>
      </c>
      <c r="BR18" s="121">
        <v>141</v>
      </c>
      <c r="BS18" s="121">
        <v>137</v>
      </c>
      <c r="BT18" s="121">
        <v>150</v>
      </c>
      <c r="BU18" s="123">
        <v>204</v>
      </c>
      <c r="BV18" s="123">
        <v>159</v>
      </c>
      <c r="BW18" s="123">
        <v>226</v>
      </c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11"/>
      <c r="CI18" s="111"/>
      <c r="CJ18" s="111"/>
      <c r="CK18" s="111"/>
      <c r="CL18" s="111"/>
      <c r="CM18" s="111"/>
    </row>
    <row r="19" spans="1:91" s="35" customFormat="1" ht="15.75">
      <c r="A19" s="26">
        <v>16</v>
      </c>
      <c r="B19" s="110">
        <v>29</v>
      </c>
      <c r="C19" s="110">
        <v>29</v>
      </c>
      <c r="D19" s="27">
        <f t="shared" si="0"/>
        <v>28</v>
      </c>
      <c r="E19" s="28" t="s">
        <v>21</v>
      </c>
      <c r="F19" s="29" t="s">
        <v>6</v>
      </c>
      <c r="G19" s="40">
        <f t="shared" si="1"/>
        <v>164.41304347826087</v>
      </c>
      <c r="H19" s="126">
        <f t="shared" si="2"/>
        <v>164</v>
      </c>
      <c r="I19" s="41">
        <f t="shared" si="3"/>
        <v>46</v>
      </c>
      <c r="J19" s="54"/>
      <c r="K19" s="54"/>
      <c r="L19" s="54"/>
      <c r="M19" s="54"/>
      <c r="N19" s="114">
        <v>133</v>
      </c>
      <c r="O19" s="114">
        <v>245</v>
      </c>
      <c r="P19" s="114">
        <v>146</v>
      </c>
      <c r="Q19" s="114">
        <v>209</v>
      </c>
      <c r="R19" s="29">
        <v>152</v>
      </c>
      <c r="S19" s="29">
        <v>159</v>
      </c>
      <c r="T19" s="29">
        <v>160</v>
      </c>
      <c r="U19" s="29">
        <v>159</v>
      </c>
      <c r="V19" s="103">
        <v>142</v>
      </c>
      <c r="W19" s="103">
        <v>179</v>
      </c>
      <c r="X19" s="103">
        <v>194</v>
      </c>
      <c r="Y19" s="103">
        <v>156</v>
      </c>
      <c r="Z19" s="100">
        <v>162</v>
      </c>
      <c r="AA19" s="100">
        <v>163</v>
      </c>
      <c r="AB19" s="100">
        <v>177</v>
      </c>
      <c r="AC19" s="100">
        <v>137</v>
      </c>
      <c r="AD19" s="29">
        <v>147</v>
      </c>
      <c r="AE19" s="29">
        <v>183</v>
      </c>
      <c r="AF19" s="29">
        <v>189</v>
      </c>
      <c r="AG19" s="29">
        <v>171</v>
      </c>
      <c r="AH19" s="101">
        <v>154</v>
      </c>
      <c r="AI19" s="101">
        <v>181</v>
      </c>
      <c r="AJ19" s="81">
        <v>165</v>
      </c>
      <c r="AK19" s="81">
        <v>175</v>
      </c>
      <c r="AL19" s="81">
        <v>162</v>
      </c>
      <c r="AM19" s="81">
        <v>146</v>
      </c>
      <c r="AN19" s="82">
        <v>159</v>
      </c>
      <c r="AO19" s="82">
        <v>122</v>
      </c>
      <c r="AP19" s="82">
        <v>132</v>
      </c>
      <c r="AQ19" s="82">
        <v>149</v>
      </c>
      <c r="AR19" s="82">
        <v>193</v>
      </c>
      <c r="AS19" s="82">
        <v>181</v>
      </c>
      <c r="AT19" s="82">
        <v>201</v>
      </c>
      <c r="AU19" s="82">
        <v>169</v>
      </c>
      <c r="AV19" s="82">
        <v>182</v>
      </c>
      <c r="AW19" s="82">
        <v>139</v>
      </c>
      <c r="AX19" s="82">
        <v>126</v>
      </c>
      <c r="AY19" s="82">
        <v>181</v>
      </c>
      <c r="AZ19" s="82">
        <v>156</v>
      </c>
      <c r="BA19" s="82">
        <v>180</v>
      </c>
      <c r="BB19" s="82">
        <v>141</v>
      </c>
      <c r="BC19" s="82">
        <v>143</v>
      </c>
      <c r="BD19" s="82">
        <v>138</v>
      </c>
      <c r="BE19" s="82">
        <v>225</v>
      </c>
      <c r="BF19" s="82">
        <v>146</v>
      </c>
      <c r="BG19" s="82">
        <v>154</v>
      </c>
      <c r="BH19" s="82"/>
      <c r="BI19" s="82"/>
      <c r="BJ19" s="82"/>
      <c r="BK19" s="117"/>
      <c r="BL19" s="121"/>
      <c r="BM19" s="121"/>
      <c r="BN19" s="121"/>
      <c r="BO19" s="121"/>
      <c r="BP19" s="122"/>
      <c r="BQ19" s="122"/>
      <c r="BR19" s="122"/>
      <c r="BS19" s="122"/>
      <c r="BT19" s="122"/>
      <c r="BU19" s="121"/>
      <c r="BV19" s="121"/>
      <c r="BW19" s="121"/>
      <c r="BX19" s="121"/>
      <c r="BY19" s="121"/>
      <c r="BZ19" s="121"/>
      <c r="CA19" s="121"/>
      <c r="CB19" s="121"/>
      <c r="CC19" s="123"/>
      <c r="CD19" s="123"/>
      <c r="CE19" s="123"/>
      <c r="CF19" s="123"/>
      <c r="CG19" s="123"/>
      <c r="CH19" s="123"/>
      <c r="CI19" s="123"/>
      <c r="CJ19" s="123"/>
      <c r="CK19" s="123"/>
      <c r="CL19" s="111"/>
      <c r="CM19" s="111"/>
    </row>
    <row r="20" spans="1:91" s="35" customFormat="1" ht="15.75">
      <c r="A20" s="26">
        <v>17</v>
      </c>
      <c r="B20" s="110">
        <v>27</v>
      </c>
      <c r="C20" s="110">
        <v>27</v>
      </c>
      <c r="D20" s="27">
        <f t="shared" si="0"/>
        <v>24</v>
      </c>
      <c r="E20" s="28" t="s">
        <v>22</v>
      </c>
      <c r="F20" s="29" t="s">
        <v>17</v>
      </c>
      <c r="G20" s="40">
        <f t="shared" si="1"/>
        <v>170.56</v>
      </c>
      <c r="H20" s="126">
        <f t="shared" si="2"/>
        <v>170</v>
      </c>
      <c r="I20" s="41">
        <f t="shared" si="3"/>
        <v>50</v>
      </c>
      <c r="J20" s="54"/>
      <c r="K20" s="54"/>
      <c r="L20" s="54"/>
      <c r="M20" s="54"/>
      <c r="N20" s="114">
        <v>178</v>
      </c>
      <c r="O20" s="114">
        <v>148</v>
      </c>
      <c r="P20" s="114">
        <v>163</v>
      </c>
      <c r="Q20" s="114">
        <v>180</v>
      </c>
      <c r="R20" s="29">
        <v>181</v>
      </c>
      <c r="S20" s="29">
        <v>159</v>
      </c>
      <c r="T20" s="29">
        <v>168</v>
      </c>
      <c r="U20" s="29">
        <v>146</v>
      </c>
      <c r="V20" s="29">
        <v>188</v>
      </c>
      <c r="W20" s="29">
        <v>182</v>
      </c>
      <c r="X20" s="29">
        <v>190</v>
      </c>
      <c r="Y20" s="29">
        <v>178</v>
      </c>
      <c r="Z20" s="101">
        <v>196</v>
      </c>
      <c r="AA20" s="101">
        <v>161</v>
      </c>
      <c r="AB20" s="101">
        <v>161</v>
      </c>
      <c r="AC20" s="101">
        <v>185</v>
      </c>
      <c r="AD20" s="101">
        <v>166</v>
      </c>
      <c r="AE20" s="101">
        <v>246</v>
      </c>
      <c r="AF20" s="102">
        <v>181</v>
      </c>
      <c r="AG20" s="102">
        <v>163</v>
      </c>
      <c r="AH20" s="102">
        <v>164</v>
      </c>
      <c r="AI20" s="102">
        <v>153</v>
      </c>
      <c r="AJ20" s="82">
        <v>157</v>
      </c>
      <c r="AK20" s="82">
        <v>182</v>
      </c>
      <c r="AL20" s="82">
        <v>136</v>
      </c>
      <c r="AM20" s="82">
        <v>178</v>
      </c>
      <c r="AN20" s="82">
        <v>171</v>
      </c>
      <c r="AO20" s="82">
        <v>149</v>
      </c>
      <c r="AP20" s="82">
        <v>165</v>
      </c>
      <c r="AQ20" s="82">
        <v>137</v>
      </c>
      <c r="AR20" s="82">
        <v>166</v>
      </c>
      <c r="AS20" s="82">
        <v>185</v>
      </c>
      <c r="AT20" s="82">
        <v>180</v>
      </c>
      <c r="AU20" s="82">
        <v>190</v>
      </c>
      <c r="AV20" s="82">
        <v>147</v>
      </c>
      <c r="AW20" s="82">
        <v>184</v>
      </c>
      <c r="AX20" s="82">
        <v>187</v>
      </c>
      <c r="AY20" s="82">
        <v>198</v>
      </c>
      <c r="AZ20" s="82">
        <v>145</v>
      </c>
      <c r="BA20" s="82">
        <v>162</v>
      </c>
      <c r="BB20" s="82">
        <v>183</v>
      </c>
      <c r="BC20" s="82">
        <v>212</v>
      </c>
      <c r="BD20" s="82">
        <v>115</v>
      </c>
      <c r="BE20" s="82">
        <v>205</v>
      </c>
      <c r="BF20" s="82">
        <v>139</v>
      </c>
      <c r="BG20" s="82">
        <v>158</v>
      </c>
      <c r="BH20" s="82">
        <v>165</v>
      </c>
      <c r="BI20" s="82">
        <v>169</v>
      </c>
      <c r="BJ20" s="82">
        <v>144</v>
      </c>
      <c r="BK20" s="117">
        <v>182</v>
      </c>
      <c r="BL20" s="121">
        <v>122</v>
      </c>
      <c r="BM20" s="121">
        <v>144</v>
      </c>
      <c r="BN20" s="121">
        <v>166</v>
      </c>
      <c r="BO20" s="121">
        <v>142</v>
      </c>
      <c r="BP20" s="122">
        <v>144</v>
      </c>
      <c r="BQ20" s="122">
        <v>110</v>
      </c>
      <c r="BR20" s="122">
        <v>148</v>
      </c>
      <c r="BS20" s="122">
        <v>127</v>
      </c>
      <c r="BT20" s="122">
        <v>170</v>
      </c>
      <c r="BU20" s="121">
        <v>182</v>
      </c>
      <c r="BV20" s="121">
        <v>159</v>
      </c>
      <c r="BW20" s="121">
        <v>181</v>
      </c>
      <c r="BX20" s="121">
        <v>136</v>
      </c>
      <c r="BY20" s="123">
        <v>174</v>
      </c>
      <c r="BZ20" s="123">
        <v>187</v>
      </c>
      <c r="CA20" s="123">
        <v>186</v>
      </c>
      <c r="CB20" s="123">
        <v>158</v>
      </c>
      <c r="CC20" s="123">
        <v>216</v>
      </c>
      <c r="CD20" s="123"/>
      <c r="CE20" s="123"/>
      <c r="CF20" s="123"/>
      <c r="CG20" s="123"/>
      <c r="CH20" s="123"/>
      <c r="CI20" s="123"/>
      <c r="CJ20" s="123"/>
      <c r="CK20" s="123"/>
      <c r="CL20" s="111"/>
      <c r="CM20" s="111"/>
    </row>
    <row r="21" spans="1:91" s="35" customFormat="1" ht="15.75">
      <c r="A21" s="26">
        <v>18</v>
      </c>
      <c r="B21" s="110">
        <v>18</v>
      </c>
      <c r="C21" s="110">
        <v>16</v>
      </c>
      <c r="D21" s="27">
        <f t="shared" si="0"/>
        <v>16</v>
      </c>
      <c r="E21" s="28" t="s">
        <v>23</v>
      </c>
      <c r="F21" s="29" t="s">
        <v>6</v>
      </c>
      <c r="G21" s="40">
        <f t="shared" si="1"/>
        <v>180.64</v>
      </c>
      <c r="H21" s="126">
        <f t="shared" si="2"/>
        <v>180</v>
      </c>
      <c r="I21" s="41">
        <f t="shared" si="3"/>
        <v>50</v>
      </c>
      <c r="J21" s="54"/>
      <c r="K21" s="54"/>
      <c r="L21" s="54"/>
      <c r="M21" s="54"/>
      <c r="N21" s="114">
        <v>168</v>
      </c>
      <c r="O21" s="114">
        <v>203</v>
      </c>
      <c r="P21" s="114">
        <v>140</v>
      </c>
      <c r="Q21" s="114">
        <v>177</v>
      </c>
      <c r="R21" s="29">
        <v>205</v>
      </c>
      <c r="S21" s="29">
        <v>182</v>
      </c>
      <c r="T21" s="29">
        <v>207</v>
      </c>
      <c r="U21" s="29">
        <v>205</v>
      </c>
      <c r="V21" s="103">
        <v>175</v>
      </c>
      <c r="W21" s="103">
        <v>152</v>
      </c>
      <c r="X21" s="103">
        <v>188</v>
      </c>
      <c r="Y21" s="103">
        <v>209</v>
      </c>
      <c r="Z21" s="100">
        <v>179</v>
      </c>
      <c r="AA21" s="100">
        <v>178</v>
      </c>
      <c r="AB21" s="100">
        <v>179</v>
      </c>
      <c r="AC21" s="100">
        <v>191</v>
      </c>
      <c r="AD21" s="29">
        <v>181</v>
      </c>
      <c r="AE21" s="29">
        <v>174</v>
      </c>
      <c r="AF21" s="29">
        <v>212</v>
      </c>
      <c r="AG21" s="29">
        <v>178</v>
      </c>
      <c r="AH21" s="101">
        <v>173</v>
      </c>
      <c r="AI21" s="101">
        <v>164</v>
      </c>
      <c r="AJ21" s="81">
        <v>181</v>
      </c>
      <c r="AK21" s="81">
        <v>214</v>
      </c>
      <c r="AL21" s="81">
        <v>194</v>
      </c>
      <c r="AM21" s="81">
        <v>269</v>
      </c>
      <c r="AN21" s="82">
        <v>144</v>
      </c>
      <c r="AO21" s="82">
        <v>219</v>
      </c>
      <c r="AP21" s="82">
        <v>207</v>
      </c>
      <c r="AQ21" s="82">
        <v>158</v>
      </c>
      <c r="AR21" s="82">
        <v>167</v>
      </c>
      <c r="AS21" s="82">
        <v>161</v>
      </c>
      <c r="AT21" s="82">
        <v>178</v>
      </c>
      <c r="AU21" s="82">
        <v>160</v>
      </c>
      <c r="AV21" s="82">
        <v>184</v>
      </c>
      <c r="AW21" s="82">
        <v>181</v>
      </c>
      <c r="AX21" s="82">
        <v>137</v>
      </c>
      <c r="AY21" s="82">
        <v>182</v>
      </c>
      <c r="AZ21" s="82">
        <v>170</v>
      </c>
      <c r="BA21" s="82">
        <v>160</v>
      </c>
      <c r="BB21" s="82">
        <v>216</v>
      </c>
      <c r="BC21" s="82">
        <v>242</v>
      </c>
      <c r="BD21" s="82">
        <v>154</v>
      </c>
      <c r="BE21" s="82">
        <v>158</v>
      </c>
      <c r="BF21" s="82">
        <v>158</v>
      </c>
      <c r="BG21" s="82">
        <v>140</v>
      </c>
      <c r="BH21" s="82">
        <v>158</v>
      </c>
      <c r="BI21" s="82">
        <v>199</v>
      </c>
      <c r="BJ21" s="82">
        <v>182</v>
      </c>
      <c r="BK21" s="117">
        <v>139</v>
      </c>
      <c r="BL21" s="121">
        <v>159</v>
      </c>
      <c r="BM21" s="121">
        <v>191</v>
      </c>
      <c r="BN21" s="121">
        <v>193</v>
      </c>
      <c r="BO21" s="121">
        <v>233</v>
      </c>
      <c r="BP21" s="122">
        <v>144</v>
      </c>
      <c r="BQ21" s="122">
        <v>165</v>
      </c>
      <c r="BR21" s="122">
        <v>183</v>
      </c>
      <c r="BS21" s="122">
        <v>200</v>
      </c>
      <c r="BT21" s="122">
        <v>159</v>
      </c>
      <c r="BU21" s="121">
        <v>204</v>
      </c>
      <c r="BV21" s="121">
        <v>172</v>
      </c>
      <c r="BW21" s="121">
        <v>167</v>
      </c>
      <c r="BX21" s="121">
        <v>160</v>
      </c>
      <c r="BY21" s="121">
        <v>151</v>
      </c>
      <c r="BZ21" s="121">
        <v>139</v>
      </c>
      <c r="CA21" s="121">
        <v>170</v>
      </c>
      <c r="CB21" s="121">
        <v>154</v>
      </c>
      <c r="CC21" s="121">
        <v>193</v>
      </c>
      <c r="CD21" s="121">
        <v>163</v>
      </c>
      <c r="CE21" s="121">
        <v>211</v>
      </c>
      <c r="CF21" s="121">
        <v>182</v>
      </c>
      <c r="CG21" s="123">
        <v>120</v>
      </c>
      <c r="CH21" s="123">
        <v>147</v>
      </c>
      <c r="CI21" s="123">
        <v>169</v>
      </c>
      <c r="CJ21" s="123">
        <v>137</v>
      </c>
      <c r="CK21" s="123">
        <v>176</v>
      </c>
      <c r="CL21" s="111"/>
      <c r="CM21" s="111"/>
    </row>
    <row r="22" spans="1:91" s="35" customFormat="1" ht="15.75">
      <c r="A22" s="26">
        <v>19</v>
      </c>
      <c r="B22" s="110">
        <v>19</v>
      </c>
      <c r="C22" s="110">
        <v>24</v>
      </c>
      <c r="D22" s="27">
        <f t="shared" si="0"/>
        <v>25</v>
      </c>
      <c r="E22" s="28" t="s">
        <v>24</v>
      </c>
      <c r="F22" s="29" t="s">
        <v>6</v>
      </c>
      <c r="G22" s="40">
        <f t="shared" si="1"/>
        <v>168.24</v>
      </c>
      <c r="H22" s="126">
        <f t="shared" si="2"/>
        <v>168</v>
      </c>
      <c r="I22" s="41">
        <f t="shared" si="3"/>
        <v>50</v>
      </c>
      <c r="J22" s="54"/>
      <c r="K22" s="54"/>
      <c r="L22" s="54"/>
      <c r="M22" s="54"/>
      <c r="N22" s="114">
        <v>187</v>
      </c>
      <c r="O22" s="114">
        <v>169</v>
      </c>
      <c r="P22" s="114">
        <v>142</v>
      </c>
      <c r="Q22" s="114">
        <v>161</v>
      </c>
      <c r="R22" s="29">
        <v>200</v>
      </c>
      <c r="S22" s="29">
        <v>210</v>
      </c>
      <c r="T22" s="29">
        <v>135</v>
      </c>
      <c r="U22" s="29">
        <v>156</v>
      </c>
      <c r="V22" s="103">
        <v>179</v>
      </c>
      <c r="W22" s="103">
        <v>122</v>
      </c>
      <c r="X22" s="103">
        <v>130</v>
      </c>
      <c r="Y22" s="103">
        <v>124</v>
      </c>
      <c r="Z22" s="100">
        <v>134</v>
      </c>
      <c r="AA22" s="100">
        <v>166</v>
      </c>
      <c r="AB22" s="100">
        <v>202</v>
      </c>
      <c r="AC22" s="100">
        <v>203</v>
      </c>
      <c r="AD22" s="29">
        <v>136</v>
      </c>
      <c r="AE22" s="29">
        <v>196</v>
      </c>
      <c r="AF22" s="29">
        <v>180</v>
      </c>
      <c r="AG22" s="29">
        <v>162</v>
      </c>
      <c r="AH22" s="101">
        <v>177</v>
      </c>
      <c r="AI22" s="101">
        <v>148</v>
      </c>
      <c r="AJ22" s="81">
        <v>183</v>
      </c>
      <c r="AK22" s="81">
        <v>182</v>
      </c>
      <c r="AL22" s="81">
        <v>195</v>
      </c>
      <c r="AM22" s="81">
        <v>159</v>
      </c>
      <c r="AN22" s="82">
        <v>156</v>
      </c>
      <c r="AO22" s="82">
        <v>201</v>
      </c>
      <c r="AP22" s="82">
        <v>231</v>
      </c>
      <c r="AQ22" s="82">
        <v>179</v>
      </c>
      <c r="AR22" s="82">
        <v>145</v>
      </c>
      <c r="AS22" s="82">
        <v>165</v>
      </c>
      <c r="AT22" s="82">
        <v>134</v>
      </c>
      <c r="AU22" s="82">
        <v>200</v>
      </c>
      <c r="AV22" s="82">
        <v>158</v>
      </c>
      <c r="AW22" s="82">
        <v>195</v>
      </c>
      <c r="AX22" s="82">
        <v>140</v>
      </c>
      <c r="AY22" s="82">
        <v>158</v>
      </c>
      <c r="AZ22" s="82">
        <v>133</v>
      </c>
      <c r="BA22" s="82">
        <v>216</v>
      </c>
      <c r="BB22" s="82">
        <v>150</v>
      </c>
      <c r="BC22" s="82">
        <v>187</v>
      </c>
      <c r="BD22" s="82">
        <v>153</v>
      </c>
      <c r="BE22" s="82">
        <v>201</v>
      </c>
      <c r="BF22" s="82">
        <v>197</v>
      </c>
      <c r="BG22" s="82">
        <v>136</v>
      </c>
      <c r="BH22" s="82">
        <v>160</v>
      </c>
      <c r="BI22" s="82">
        <v>151</v>
      </c>
      <c r="BJ22" s="82">
        <v>164</v>
      </c>
      <c r="BK22" s="117">
        <v>164</v>
      </c>
      <c r="BL22" s="121">
        <v>192</v>
      </c>
      <c r="BM22" s="121">
        <v>137</v>
      </c>
      <c r="BN22" s="121">
        <v>136</v>
      </c>
      <c r="BO22" s="121">
        <v>195</v>
      </c>
      <c r="BP22" s="122">
        <v>176</v>
      </c>
      <c r="BQ22" s="122">
        <v>167</v>
      </c>
      <c r="BR22" s="122">
        <v>145</v>
      </c>
      <c r="BS22" s="122">
        <v>269</v>
      </c>
      <c r="BT22" s="122">
        <v>238</v>
      </c>
      <c r="BU22" s="121">
        <v>222</v>
      </c>
      <c r="BV22" s="121">
        <v>195</v>
      </c>
      <c r="BW22" s="121">
        <v>166</v>
      </c>
      <c r="BX22" s="121">
        <v>194</v>
      </c>
      <c r="BY22" s="121">
        <v>167</v>
      </c>
      <c r="BZ22" s="121">
        <v>221</v>
      </c>
      <c r="CA22" s="121">
        <v>198</v>
      </c>
      <c r="CB22" s="121">
        <v>169</v>
      </c>
      <c r="CC22" s="121">
        <v>173</v>
      </c>
      <c r="CD22" s="121">
        <v>202</v>
      </c>
      <c r="CE22" s="121">
        <v>157</v>
      </c>
      <c r="CF22" s="121">
        <v>133</v>
      </c>
      <c r="CG22" s="123">
        <v>192</v>
      </c>
      <c r="CH22" s="123">
        <v>164</v>
      </c>
      <c r="CI22" s="123">
        <v>125</v>
      </c>
      <c r="CJ22" s="123">
        <v>151</v>
      </c>
      <c r="CK22" s="123">
        <v>161</v>
      </c>
      <c r="CL22" s="111"/>
      <c r="CM22" s="111"/>
    </row>
    <row r="23" spans="1:91" s="35" customFormat="1" ht="15.75">
      <c r="A23" s="26">
        <v>20</v>
      </c>
      <c r="B23" s="110">
        <v>28</v>
      </c>
      <c r="C23" s="110">
        <v>26</v>
      </c>
      <c r="D23" s="27">
        <f t="shared" si="0"/>
        <v>28</v>
      </c>
      <c r="E23" s="28" t="s">
        <v>25</v>
      </c>
      <c r="F23" s="29" t="s">
        <v>17</v>
      </c>
      <c r="G23" s="40">
        <f t="shared" si="1"/>
        <v>165.98</v>
      </c>
      <c r="H23" s="126">
        <f t="shared" si="2"/>
        <v>165</v>
      </c>
      <c r="I23" s="41">
        <f t="shared" si="3"/>
        <v>50</v>
      </c>
      <c r="J23" s="54"/>
      <c r="K23" s="54"/>
      <c r="L23" s="54"/>
      <c r="M23" s="54"/>
      <c r="N23" s="114">
        <v>191</v>
      </c>
      <c r="O23" s="114">
        <v>201</v>
      </c>
      <c r="P23" s="114">
        <v>158</v>
      </c>
      <c r="Q23" s="114">
        <v>181</v>
      </c>
      <c r="R23" s="29">
        <v>136</v>
      </c>
      <c r="S23" s="29">
        <v>201</v>
      </c>
      <c r="T23" s="29">
        <v>193</v>
      </c>
      <c r="U23" s="29">
        <v>167</v>
      </c>
      <c r="V23" s="103">
        <v>245</v>
      </c>
      <c r="W23" s="103">
        <v>140</v>
      </c>
      <c r="X23" s="103">
        <v>182</v>
      </c>
      <c r="Y23" s="103">
        <v>178</v>
      </c>
      <c r="Z23" s="100">
        <v>133</v>
      </c>
      <c r="AA23" s="100">
        <v>146</v>
      </c>
      <c r="AB23" s="100">
        <v>190</v>
      </c>
      <c r="AC23" s="100">
        <v>179</v>
      </c>
      <c r="AD23" s="29">
        <v>143</v>
      </c>
      <c r="AE23" s="29">
        <v>202</v>
      </c>
      <c r="AF23" s="29">
        <v>181</v>
      </c>
      <c r="AG23" s="29">
        <v>221</v>
      </c>
      <c r="AH23" s="101">
        <v>168</v>
      </c>
      <c r="AI23" s="101">
        <v>168</v>
      </c>
      <c r="AJ23" s="81">
        <v>148</v>
      </c>
      <c r="AK23" s="81">
        <v>218</v>
      </c>
      <c r="AL23" s="81">
        <v>185</v>
      </c>
      <c r="AM23" s="81">
        <v>178</v>
      </c>
      <c r="AN23" s="82">
        <v>149</v>
      </c>
      <c r="AO23" s="82">
        <v>154</v>
      </c>
      <c r="AP23" s="82">
        <v>160</v>
      </c>
      <c r="AQ23" s="82">
        <v>168</v>
      </c>
      <c r="AR23" s="82">
        <v>139</v>
      </c>
      <c r="AS23" s="82">
        <v>184</v>
      </c>
      <c r="AT23" s="82">
        <v>154</v>
      </c>
      <c r="AU23" s="82">
        <v>156</v>
      </c>
      <c r="AV23" s="82">
        <v>157</v>
      </c>
      <c r="AW23" s="82">
        <v>117</v>
      </c>
      <c r="AX23" s="82">
        <v>129</v>
      </c>
      <c r="AY23" s="82">
        <v>135</v>
      </c>
      <c r="AZ23" s="82">
        <v>173</v>
      </c>
      <c r="BA23" s="82">
        <v>166</v>
      </c>
      <c r="BB23" s="82">
        <v>152</v>
      </c>
      <c r="BC23" s="82">
        <v>157</v>
      </c>
      <c r="BD23" s="82">
        <v>165</v>
      </c>
      <c r="BE23" s="82">
        <v>168</v>
      </c>
      <c r="BF23" s="82">
        <v>187</v>
      </c>
      <c r="BG23" s="82">
        <v>131</v>
      </c>
      <c r="BH23" s="82">
        <v>157</v>
      </c>
      <c r="BI23" s="82">
        <v>119</v>
      </c>
      <c r="BJ23" s="82">
        <v>151</v>
      </c>
      <c r="BK23" s="117">
        <v>138</v>
      </c>
      <c r="BL23" s="121">
        <v>186</v>
      </c>
      <c r="BM23" s="121">
        <v>177</v>
      </c>
      <c r="BN23" s="121">
        <v>205</v>
      </c>
      <c r="BO23" s="121">
        <v>193</v>
      </c>
      <c r="BP23" s="122">
        <v>157</v>
      </c>
      <c r="BQ23" s="122">
        <v>199</v>
      </c>
      <c r="BR23" s="122">
        <v>182</v>
      </c>
      <c r="BS23" s="122">
        <v>193</v>
      </c>
      <c r="BT23" s="122">
        <v>144</v>
      </c>
      <c r="BU23" s="121">
        <v>187</v>
      </c>
      <c r="BV23" s="121">
        <v>169</v>
      </c>
      <c r="BW23" s="121">
        <v>183</v>
      </c>
      <c r="BX23" s="121">
        <v>167</v>
      </c>
      <c r="BY23" s="121">
        <v>153</v>
      </c>
      <c r="BZ23" s="121">
        <v>141</v>
      </c>
      <c r="CA23" s="121">
        <v>155</v>
      </c>
      <c r="CB23" s="121">
        <v>185</v>
      </c>
      <c r="CC23" s="121">
        <v>161</v>
      </c>
      <c r="CD23" s="121">
        <v>175</v>
      </c>
      <c r="CE23" s="121">
        <v>151</v>
      </c>
      <c r="CF23" s="121">
        <v>187</v>
      </c>
      <c r="CG23" s="123">
        <v>186</v>
      </c>
      <c r="CH23" s="123">
        <v>202</v>
      </c>
      <c r="CI23" s="123">
        <v>194</v>
      </c>
      <c r="CJ23" s="123">
        <v>206</v>
      </c>
      <c r="CK23" s="123">
        <v>159</v>
      </c>
      <c r="CL23" s="111"/>
      <c r="CM23" s="111"/>
    </row>
    <row r="24" spans="1:91" s="35" customFormat="1" ht="15.75">
      <c r="A24" s="26">
        <v>21</v>
      </c>
      <c r="B24" s="110">
        <v>20</v>
      </c>
      <c r="C24" s="110">
        <v>18</v>
      </c>
      <c r="D24" s="27">
        <f t="shared" si="0"/>
        <v>17</v>
      </c>
      <c r="E24" s="28" t="s">
        <v>26</v>
      </c>
      <c r="F24" s="29" t="s">
        <v>6</v>
      </c>
      <c r="G24" s="40">
        <f t="shared" si="1"/>
        <v>178.34</v>
      </c>
      <c r="H24" s="126">
        <f t="shared" si="2"/>
        <v>178</v>
      </c>
      <c r="I24" s="41">
        <f t="shared" si="3"/>
        <v>50</v>
      </c>
      <c r="J24" s="54"/>
      <c r="K24" s="54"/>
      <c r="L24" s="54"/>
      <c r="M24" s="54"/>
      <c r="N24" s="114">
        <v>168</v>
      </c>
      <c r="O24" s="114">
        <v>204</v>
      </c>
      <c r="P24" s="114">
        <v>157</v>
      </c>
      <c r="Q24" s="114">
        <v>198</v>
      </c>
      <c r="R24" s="29">
        <v>200</v>
      </c>
      <c r="S24" s="29">
        <v>226</v>
      </c>
      <c r="T24" s="29">
        <v>173</v>
      </c>
      <c r="U24" s="29">
        <v>145</v>
      </c>
      <c r="V24" s="103">
        <v>164</v>
      </c>
      <c r="W24" s="103">
        <v>183</v>
      </c>
      <c r="X24" s="103">
        <v>170</v>
      </c>
      <c r="Y24" s="103">
        <v>193</v>
      </c>
      <c r="Z24" s="100">
        <v>176</v>
      </c>
      <c r="AA24" s="100">
        <v>172</v>
      </c>
      <c r="AB24" s="100">
        <v>195</v>
      </c>
      <c r="AC24" s="100">
        <v>177</v>
      </c>
      <c r="AD24" s="29">
        <v>178</v>
      </c>
      <c r="AE24" s="29">
        <v>169</v>
      </c>
      <c r="AF24" s="29">
        <v>153</v>
      </c>
      <c r="AG24" s="29">
        <v>211</v>
      </c>
      <c r="AH24" s="101">
        <v>158</v>
      </c>
      <c r="AI24" s="101">
        <v>177</v>
      </c>
      <c r="AJ24" s="81">
        <v>211</v>
      </c>
      <c r="AK24" s="81">
        <v>144</v>
      </c>
      <c r="AL24" s="81">
        <v>247</v>
      </c>
      <c r="AM24" s="81">
        <v>146</v>
      </c>
      <c r="AN24" s="82">
        <v>144</v>
      </c>
      <c r="AO24" s="82">
        <v>164</v>
      </c>
      <c r="AP24" s="82">
        <v>135</v>
      </c>
      <c r="AQ24" s="82">
        <v>124</v>
      </c>
      <c r="AR24" s="82">
        <v>148</v>
      </c>
      <c r="AS24" s="82">
        <v>222</v>
      </c>
      <c r="AT24" s="82">
        <v>210</v>
      </c>
      <c r="AU24" s="82">
        <v>211</v>
      </c>
      <c r="AV24" s="82">
        <v>160</v>
      </c>
      <c r="AW24" s="82">
        <v>202</v>
      </c>
      <c r="AX24" s="82">
        <v>202</v>
      </c>
      <c r="AY24" s="82">
        <v>161</v>
      </c>
      <c r="AZ24" s="82">
        <v>213</v>
      </c>
      <c r="BA24" s="82">
        <v>128</v>
      </c>
      <c r="BB24" s="82">
        <v>159</v>
      </c>
      <c r="BC24" s="82">
        <v>177</v>
      </c>
      <c r="BD24" s="82">
        <v>191</v>
      </c>
      <c r="BE24" s="82">
        <v>192</v>
      </c>
      <c r="BF24" s="82">
        <v>138</v>
      </c>
      <c r="BG24" s="82">
        <v>191</v>
      </c>
      <c r="BH24" s="82">
        <v>172</v>
      </c>
      <c r="BI24" s="82">
        <v>176</v>
      </c>
      <c r="BJ24" s="82">
        <v>209</v>
      </c>
      <c r="BK24" s="117">
        <v>193</v>
      </c>
      <c r="BL24" s="121">
        <v>146</v>
      </c>
      <c r="BM24" s="121">
        <v>178</v>
      </c>
      <c r="BN24" s="121">
        <v>183</v>
      </c>
      <c r="BO24" s="121">
        <v>171</v>
      </c>
      <c r="BP24" s="122">
        <v>165</v>
      </c>
      <c r="BQ24" s="122">
        <v>224</v>
      </c>
      <c r="BR24" s="122">
        <v>212</v>
      </c>
      <c r="BS24" s="122">
        <v>146</v>
      </c>
      <c r="BT24" s="122">
        <v>171</v>
      </c>
      <c r="BU24" s="121">
        <v>172</v>
      </c>
      <c r="BV24" s="121">
        <v>175</v>
      </c>
      <c r="BW24" s="121">
        <v>163</v>
      </c>
      <c r="BX24" s="121">
        <v>151</v>
      </c>
      <c r="BY24" s="121">
        <v>183</v>
      </c>
      <c r="BZ24" s="121">
        <v>171</v>
      </c>
      <c r="CA24" s="121">
        <v>161</v>
      </c>
      <c r="CB24" s="121">
        <v>169</v>
      </c>
      <c r="CC24" s="121">
        <v>190</v>
      </c>
      <c r="CD24" s="121">
        <v>160</v>
      </c>
      <c r="CE24" s="121">
        <v>146</v>
      </c>
      <c r="CF24" s="121">
        <v>226</v>
      </c>
      <c r="CG24" s="123">
        <v>181</v>
      </c>
      <c r="CH24" s="123">
        <v>154</v>
      </c>
      <c r="CI24" s="123">
        <v>192</v>
      </c>
      <c r="CJ24" s="123">
        <v>173</v>
      </c>
      <c r="CK24" s="123">
        <v>207</v>
      </c>
      <c r="CL24" s="111"/>
      <c r="CM24" s="111"/>
    </row>
    <row r="25" spans="1:91" s="35" customFormat="1" ht="15.75">
      <c r="A25" s="26">
        <v>22</v>
      </c>
      <c r="B25" s="110">
        <v>10</v>
      </c>
      <c r="C25" s="110">
        <v>7</v>
      </c>
      <c r="D25" s="27">
        <f t="shared" si="0"/>
        <v>7</v>
      </c>
      <c r="E25" s="28" t="s">
        <v>27</v>
      </c>
      <c r="F25" s="29" t="s">
        <v>6</v>
      </c>
      <c r="G25" s="40">
        <f t="shared" si="1"/>
        <v>191.02</v>
      </c>
      <c r="H25" s="126">
        <f t="shared" si="2"/>
        <v>191</v>
      </c>
      <c r="I25" s="41">
        <f t="shared" si="3"/>
        <v>50</v>
      </c>
      <c r="J25" s="54"/>
      <c r="K25" s="54"/>
      <c r="L25" s="54"/>
      <c r="M25" s="54"/>
      <c r="N25" s="114">
        <v>178</v>
      </c>
      <c r="O25" s="114">
        <v>173</v>
      </c>
      <c r="P25" s="114">
        <v>190</v>
      </c>
      <c r="Q25" s="114">
        <v>188</v>
      </c>
      <c r="R25" s="29">
        <v>188</v>
      </c>
      <c r="S25" s="29">
        <v>213</v>
      </c>
      <c r="T25" s="29">
        <v>167</v>
      </c>
      <c r="U25" s="29">
        <v>169</v>
      </c>
      <c r="V25" s="103">
        <v>180</v>
      </c>
      <c r="W25" s="103">
        <v>197</v>
      </c>
      <c r="X25" s="103">
        <v>211</v>
      </c>
      <c r="Y25" s="103">
        <v>159</v>
      </c>
      <c r="Z25" s="29">
        <v>217</v>
      </c>
      <c r="AA25" s="29">
        <v>236</v>
      </c>
      <c r="AB25" s="29">
        <v>210</v>
      </c>
      <c r="AC25" s="29">
        <v>202</v>
      </c>
      <c r="AD25" s="101">
        <v>223</v>
      </c>
      <c r="AE25" s="101">
        <v>147</v>
      </c>
      <c r="AF25" s="101">
        <v>214</v>
      </c>
      <c r="AG25" s="101">
        <v>187</v>
      </c>
      <c r="AH25" s="101">
        <v>160</v>
      </c>
      <c r="AI25" s="101">
        <v>166</v>
      </c>
      <c r="AJ25" s="82">
        <v>165</v>
      </c>
      <c r="AK25" s="82">
        <v>156</v>
      </c>
      <c r="AL25" s="82">
        <v>208</v>
      </c>
      <c r="AM25" s="82">
        <v>204</v>
      </c>
      <c r="AN25" s="82">
        <v>190</v>
      </c>
      <c r="AO25" s="82">
        <v>197</v>
      </c>
      <c r="AP25" s="82">
        <v>154</v>
      </c>
      <c r="AQ25" s="82">
        <v>142</v>
      </c>
      <c r="AR25" s="82">
        <v>212</v>
      </c>
      <c r="AS25" s="82">
        <v>181</v>
      </c>
      <c r="AT25" s="82">
        <v>167</v>
      </c>
      <c r="AU25" s="82">
        <v>155</v>
      </c>
      <c r="AV25" s="82">
        <v>254</v>
      </c>
      <c r="AW25" s="82">
        <v>213</v>
      </c>
      <c r="AX25" s="82">
        <v>211</v>
      </c>
      <c r="AY25" s="82">
        <v>225</v>
      </c>
      <c r="AZ25" s="82">
        <v>194</v>
      </c>
      <c r="BA25" s="82">
        <v>223</v>
      </c>
      <c r="BB25" s="82">
        <v>190</v>
      </c>
      <c r="BC25" s="82">
        <v>253</v>
      </c>
      <c r="BD25" s="82">
        <v>230</v>
      </c>
      <c r="BE25" s="82">
        <v>160</v>
      </c>
      <c r="BF25" s="82">
        <v>177</v>
      </c>
      <c r="BG25" s="82">
        <v>176</v>
      </c>
      <c r="BH25" s="82">
        <v>154</v>
      </c>
      <c r="BI25" s="82">
        <v>178</v>
      </c>
      <c r="BJ25" s="82">
        <v>247</v>
      </c>
      <c r="BK25" s="117">
        <v>160</v>
      </c>
      <c r="BL25" s="121">
        <v>150</v>
      </c>
      <c r="BM25" s="121">
        <v>181</v>
      </c>
      <c r="BN25" s="121">
        <v>165</v>
      </c>
      <c r="BO25" s="121">
        <v>194</v>
      </c>
      <c r="BP25" s="122">
        <v>201</v>
      </c>
      <c r="BQ25" s="122">
        <v>217</v>
      </c>
      <c r="BR25" s="122">
        <v>200</v>
      </c>
      <c r="BS25" s="122">
        <v>180</v>
      </c>
      <c r="BT25" s="122">
        <v>139</v>
      </c>
      <c r="BU25" s="121">
        <v>140</v>
      </c>
      <c r="BV25" s="121">
        <v>144</v>
      </c>
      <c r="BW25" s="121">
        <v>149</v>
      </c>
      <c r="BX25" s="121">
        <v>139</v>
      </c>
      <c r="BY25" s="121">
        <v>180</v>
      </c>
      <c r="BZ25" s="121">
        <v>173</v>
      </c>
      <c r="CA25" s="121">
        <v>165</v>
      </c>
      <c r="CB25" s="121">
        <v>181</v>
      </c>
      <c r="CC25" s="123">
        <v>171</v>
      </c>
      <c r="CD25" s="123">
        <v>231</v>
      </c>
      <c r="CE25" s="123">
        <v>151</v>
      </c>
      <c r="CF25" s="123">
        <v>149</v>
      </c>
      <c r="CG25" s="123">
        <v>173</v>
      </c>
      <c r="CH25" s="123"/>
      <c r="CI25" s="123"/>
      <c r="CJ25" s="123"/>
      <c r="CK25" s="123"/>
      <c r="CL25" s="111"/>
      <c r="CM25" s="111"/>
    </row>
    <row r="26" spans="1:91" s="35" customFormat="1" ht="15.75">
      <c r="A26" s="26">
        <v>23</v>
      </c>
      <c r="B26" s="110">
        <v>26</v>
      </c>
      <c r="C26" s="110">
        <v>25</v>
      </c>
      <c r="D26" s="27">
        <f t="shared" si="0"/>
        <v>25</v>
      </c>
      <c r="E26" s="28" t="s">
        <v>28</v>
      </c>
      <c r="F26" s="29" t="s">
        <v>6</v>
      </c>
      <c r="G26" s="40">
        <f t="shared" si="1"/>
        <v>168.02</v>
      </c>
      <c r="H26" s="126">
        <f t="shared" si="2"/>
        <v>168</v>
      </c>
      <c r="I26" s="41">
        <f t="shared" si="3"/>
        <v>50</v>
      </c>
      <c r="J26" s="54"/>
      <c r="K26" s="54"/>
      <c r="L26" s="54"/>
      <c r="M26" s="54"/>
      <c r="N26" s="114">
        <v>172</v>
      </c>
      <c r="O26" s="114">
        <v>151</v>
      </c>
      <c r="P26" s="114">
        <v>128</v>
      </c>
      <c r="Q26" s="114">
        <v>158</v>
      </c>
      <c r="R26" s="29">
        <v>167</v>
      </c>
      <c r="S26" s="29">
        <v>206</v>
      </c>
      <c r="T26" s="29">
        <v>126</v>
      </c>
      <c r="U26" s="29">
        <v>173</v>
      </c>
      <c r="V26" s="100">
        <v>182</v>
      </c>
      <c r="W26" s="100">
        <v>222</v>
      </c>
      <c r="X26" s="100">
        <v>149</v>
      </c>
      <c r="Y26" s="100">
        <v>183</v>
      </c>
      <c r="Z26" s="29">
        <v>191</v>
      </c>
      <c r="AA26" s="29">
        <v>190</v>
      </c>
      <c r="AB26" s="29">
        <v>196</v>
      </c>
      <c r="AC26" s="29">
        <v>137</v>
      </c>
      <c r="AD26" s="101">
        <v>159</v>
      </c>
      <c r="AE26" s="101">
        <v>179</v>
      </c>
      <c r="AF26" s="101">
        <v>164</v>
      </c>
      <c r="AG26" s="101">
        <v>170</v>
      </c>
      <c r="AH26" s="101">
        <v>207</v>
      </c>
      <c r="AI26" s="101">
        <v>202</v>
      </c>
      <c r="AJ26" s="82">
        <v>193</v>
      </c>
      <c r="AK26" s="82">
        <v>153</v>
      </c>
      <c r="AL26" s="82">
        <v>155</v>
      </c>
      <c r="AM26" s="82">
        <v>176</v>
      </c>
      <c r="AN26" s="82">
        <v>162</v>
      </c>
      <c r="AO26" s="82">
        <v>218</v>
      </c>
      <c r="AP26" s="82">
        <v>180</v>
      </c>
      <c r="AQ26" s="82">
        <v>175</v>
      </c>
      <c r="AR26" s="82">
        <v>209</v>
      </c>
      <c r="AS26" s="82">
        <v>158</v>
      </c>
      <c r="AT26" s="82">
        <v>163</v>
      </c>
      <c r="AU26" s="82">
        <v>200</v>
      </c>
      <c r="AV26" s="82">
        <v>179</v>
      </c>
      <c r="AW26" s="82">
        <v>134</v>
      </c>
      <c r="AX26" s="82">
        <v>155</v>
      </c>
      <c r="AY26" s="82">
        <v>163</v>
      </c>
      <c r="AZ26" s="82">
        <v>158</v>
      </c>
      <c r="BA26" s="82">
        <v>174</v>
      </c>
      <c r="BB26" s="82">
        <v>194</v>
      </c>
      <c r="BC26" s="82">
        <v>135</v>
      </c>
      <c r="BD26" s="82">
        <v>145</v>
      </c>
      <c r="BE26" s="82">
        <v>175</v>
      </c>
      <c r="BF26" s="82">
        <v>191</v>
      </c>
      <c r="BG26" s="82">
        <v>156</v>
      </c>
      <c r="BH26" s="82">
        <v>125</v>
      </c>
      <c r="BI26" s="82">
        <v>101</v>
      </c>
      <c r="BJ26" s="82">
        <v>107</v>
      </c>
      <c r="BK26" s="117">
        <v>155</v>
      </c>
      <c r="BL26" s="121">
        <v>172</v>
      </c>
      <c r="BM26" s="121">
        <v>153</v>
      </c>
      <c r="BN26" s="121">
        <v>132</v>
      </c>
      <c r="BO26" s="121">
        <v>208</v>
      </c>
      <c r="BP26" s="122">
        <v>187</v>
      </c>
      <c r="BQ26" s="122">
        <v>165</v>
      </c>
      <c r="BR26" s="122">
        <v>153</v>
      </c>
      <c r="BS26" s="122">
        <v>151</v>
      </c>
      <c r="BT26" s="122">
        <v>132</v>
      </c>
      <c r="BU26" s="121">
        <v>141</v>
      </c>
      <c r="BV26" s="121">
        <v>226</v>
      </c>
      <c r="BW26" s="121">
        <v>149</v>
      </c>
      <c r="BX26" s="121">
        <v>184</v>
      </c>
      <c r="BY26" s="121">
        <v>209</v>
      </c>
      <c r="BZ26" s="121">
        <v>149</v>
      </c>
      <c r="CA26" s="121">
        <v>144</v>
      </c>
      <c r="CB26" s="121">
        <v>174</v>
      </c>
      <c r="CC26" s="123">
        <v>138</v>
      </c>
      <c r="CD26" s="123">
        <v>159</v>
      </c>
      <c r="CE26" s="123">
        <v>143</v>
      </c>
      <c r="CF26" s="123">
        <v>182</v>
      </c>
      <c r="CG26" s="123">
        <v>203</v>
      </c>
      <c r="CH26" s="123"/>
      <c r="CI26" s="123"/>
      <c r="CJ26" s="123"/>
      <c r="CK26" s="123"/>
      <c r="CL26" s="111"/>
      <c r="CM26" s="111"/>
    </row>
    <row r="27" spans="1:91" s="35" customFormat="1" ht="15.75">
      <c r="A27" s="26">
        <v>24</v>
      </c>
      <c r="B27" s="110">
        <v>27</v>
      </c>
      <c r="C27" s="110">
        <v>26</v>
      </c>
      <c r="D27" s="27">
        <f t="shared" si="0"/>
        <v>26</v>
      </c>
      <c r="E27" s="28" t="s">
        <v>29</v>
      </c>
      <c r="F27" s="29" t="s">
        <v>6</v>
      </c>
      <c r="G27" s="40">
        <f t="shared" si="1"/>
        <v>167.78</v>
      </c>
      <c r="H27" s="126">
        <f t="shared" si="2"/>
        <v>167</v>
      </c>
      <c r="I27" s="41">
        <f t="shared" si="3"/>
        <v>50</v>
      </c>
      <c r="J27" s="95"/>
      <c r="K27" s="95"/>
      <c r="L27" s="95"/>
      <c r="M27" s="95"/>
      <c r="N27" s="103">
        <v>171</v>
      </c>
      <c r="O27" s="103">
        <v>167</v>
      </c>
      <c r="P27" s="103">
        <v>180</v>
      </c>
      <c r="Q27" s="103">
        <v>211</v>
      </c>
      <c r="R27" s="29">
        <v>135</v>
      </c>
      <c r="S27" s="29">
        <v>125</v>
      </c>
      <c r="T27" s="29">
        <v>166</v>
      </c>
      <c r="U27" s="29">
        <v>168</v>
      </c>
      <c r="V27" s="101">
        <v>173</v>
      </c>
      <c r="W27" s="101">
        <v>230</v>
      </c>
      <c r="X27" s="101">
        <v>191</v>
      </c>
      <c r="Y27" s="101">
        <v>174</v>
      </c>
      <c r="Z27" s="101">
        <v>221</v>
      </c>
      <c r="AA27" s="101">
        <v>159</v>
      </c>
      <c r="AB27" s="102">
        <v>129</v>
      </c>
      <c r="AC27" s="102">
        <v>185</v>
      </c>
      <c r="AD27" s="102">
        <v>179</v>
      </c>
      <c r="AE27" s="102">
        <v>132</v>
      </c>
      <c r="AF27" s="82">
        <v>137</v>
      </c>
      <c r="AG27" s="82">
        <v>158</v>
      </c>
      <c r="AH27" s="82">
        <v>233</v>
      </c>
      <c r="AI27" s="82">
        <v>182</v>
      </c>
      <c r="AJ27" s="82">
        <v>152</v>
      </c>
      <c r="AK27" s="82">
        <v>133</v>
      </c>
      <c r="AL27" s="82">
        <v>157</v>
      </c>
      <c r="AM27" s="82">
        <v>165</v>
      </c>
      <c r="AN27" s="82">
        <v>195</v>
      </c>
      <c r="AO27" s="82">
        <v>225</v>
      </c>
      <c r="AP27" s="82">
        <v>182</v>
      </c>
      <c r="AQ27" s="82">
        <v>173</v>
      </c>
      <c r="AR27" s="82">
        <v>171</v>
      </c>
      <c r="AS27" s="82">
        <v>177</v>
      </c>
      <c r="AT27" s="82">
        <v>149</v>
      </c>
      <c r="AU27" s="82">
        <v>141</v>
      </c>
      <c r="AV27" s="82">
        <v>219</v>
      </c>
      <c r="AW27" s="82">
        <v>144</v>
      </c>
      <c r="AX27" s="82">
        <v>127</v>
      </c>
      <c r="AY27" s="82">
        <v>123</v>
      </c>
      <c r="AZ27" s="82">
        <v>147</v>
      </c>
      <c r="BA27" s="82">
        <v>163</v>
      </c>
      <c r="BB27" s="82">
        <v>131</v>
      </c>
      <c r="BC27" s="82">
        <v>154</v>
      </c>
      <c r="BD27" s="82">
        <v>155</v>
      </c>
      <c r="BE27" s="82">
        <v>180</v>
      </c>
      <c r="BF27" s="82">
        <v>139</v>
      </c>
      <c r="BG27" s="82">
        <v>186</v>
      </c>
      <c r="BH27" s="82">
        <v>169</v>
      </c>
      <c r="BI27" s="82">
        <v>168</v>
      </c>
      <c r="BJ27" s="82">
        <v>156</v>
      </c>
      <c r="BK27" s="117">
        <v>202</v>
      </c>
      <c r="BL27" s="122">
        <v>192</v>
      </c>
      <c r="BM27" s="122">
        <v>159</v>
      </c>
      <c r="BN27" s="122">
        <v>150</v>
      </c>
      <c r="BO27" s="122">
        <v>137</v>
      </c>
      <c r="BP27" s="122">
        <v>134</v>
      </c>
      <c r="BQ27" s="121">
        <v>167</v>
      </c>
      <c r="BR27" s="121">
        <v>185</v>
      </c>
      <c r="BS27" s="121">
        <v>159</v>
      </c>
      <c r="BT27" s="121"/>
      <c r="BU27" s="123"/>
      <c r="BV27" s="123"/>
      <c r="BW27" s="123"/>
      <c r="BX27" s="123"/>
      <c r="BY27" s="123"/>
      <c r="BZ27" s="123"/>
      <c r="CA27" s="123"/>
      <c r="CB27" s="123"/>
      <c r="CC27" s="123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</row>
    <row r="28" spans="1:91" s="35" customFormat="1" ht="15.75">
      <c r="A28" s="26">
        <v>25</v>
      </c>
      <c r="B28" s="110">
        <v>0</v>
      </c>
      <c r="C28" s="110">
        <v>0</v>
      </c>
      <c r="D28" s="27">
        <f t="shared" si="0"/>
        <v>0</v>
      </c>
      <c r="E28" s="28" t="s">
        <v>30</v>
      </c>
      <c r="F28" s="29" t="s">
        <v>6</v>
      </c>
      <c r="G28" s="40">
        <f t="shared" si="1"/>
        <v>209.62</v>
      </c>
      <c r="H28" s="126">
        <f t="shared" si="2"/>
        <v>209</v>
      </c>
      <c r="I28" s="41">
        <f t="shared" si="3"/>
        <v>50</v>
      </c>
      <c r="J28" s="114"/>
      <c r="K28" s="114"/>
      <c r="L28" s="114"/>
      <c r="M28" s="114"/>
      <c r="N28" s="29">
        <v>258</v>
      </c>
      <c r="O28" s="29">
        <v>170</v>
      </c>
      <c r="P28" s="29">
        <v>268</v>
      </c>
      <c r="Q28" s="29">
        <v>234</v>
      </c>
      <c r="R28" s="103">
        <v>174</v>
      </c>
      <c r="S28" s="103">
        <v>181</v>
      </c>
      <c r="T28" s="103">
        <v>190</v>
      </c>
      <c r="U28" s="103">
        <v>257</v>
      </c>
      <c r="V28" s="29">
        <v>227</v>
      </c>
      <c r="W28" s="29">
        <v>193</v>
      </c>
      <c r="X28" s="100">
        <v>279</v>
      </c>
      <c r="Y28" s="100">
        <v>218</v>
      </c>
      <c r="Z28" s="29">
        <v>233</v>
      </c>
      <c r="AA28" s="29">
        <v>206</v>
      </c>
      <c r="AB28" s="101">
        <v>189</v>
      </c>
      <c r="AC28" s="101">
        <v>183</v>
      </c>
      <c r="AD28" s="101">
        <v>243</v>
      </c>
      <c r="AE28" s="101">
        <v>246</v>
      </c>
      <c r="AF28" s="81">
        <v>181</v>
      </c>
      <c r="AG28" s="81">
        <v>223</v>
      </c>
      <c r="AH28" s="82">
        <v>215</v>
      </c>
      <c r="AI28" s="82">
        <v>258</v>
      </c>
      <c r="AJ28" s="82">
        <v>215</v>
      </c>
      <c r="AK28" s="82">
        <v>212</v>
      </c>
      <c r="AL28" s="82">
        <v>193</v>
      </c>
      <c r="AM28" s="82">
        <v>184</v>
      </c>
      <c r="AN28" s="82">
        <v>204</v>
      </c>
      <c r="AO28" s="82">
        <v>202</v>
      </c>
      <c r="AP28" s="82">
        <v>218</v>
      </c>
      <c r="AQ28" s="82">
        <v>213</v>
      </c>
      <c r="AR28" s="82">
        <v>182</v>
      </c>
      <c r="AS28" s="82">
        <v>199</v>
      </c>
      <c r="AT28" s="82">
        <v>220</v>
      </c>
      <c r="AU28" s="82">
        <v>174</v>
      </c>
      <c r="AV28" s="82">
        <v>222</v>
      </c>
      <c r="AW28" s="82">
        <v>193</v>
      </c>
      <c r="AX28" s="82">
        <v>173</v>
      </c>
      <c r="AY28" s="82">
        <v>189</v>
      </c>
      <c r="AZ28" s="82">
        <v>234</v>
      </c>
      <c r="BA28" s="82">
        <v>179</v>
      </c>
      <c r="BB28" s="82">
        <v>202</v>
      </c>
      <c r="BC28" s="82">
        <v>224</v>
      </c>
      <c r="BD28" s="82">
        <v>193</v>
      </c>
      <c r="BE28" s="82">
        <v>245</v>
      </c>
      <c r="BF28" s="82">
        <v>228</v>
      </c>
      <c r="BG28" s="82">
        <v>144</v>
      </c>
      <c r="BH28" s="82">
        <v>257</v>
      </c>
      <c r="BI28" s="82">
        <v>186</v>
      </c>
      <c r="BJ28" s="82">
        <v>203</v>
      </c>
      <c r="BK28" s="117">
        <v>167</v>
      </c>
      <c r="BL28" s="122">
        <v>226</v>
      </c>
      <c r="BM28" s="122">
        <v>223</v>
      </c>
      <c r="BN28" s="122">
        <v>248</v>
      </c>
      <c r="BO28" s="122">
        <v>211</v>
      </c>
      <c r="BP28" s="122">
        <v>186</v>
      </c>
      <c r="BQ28" s="121">
        <v>219</v>
      </c>
      <c r="BR28" s="121">
        <v>144</v>
      </c>
      <c r="BS28" s="121">
        <v>188</v>
      </c>
      <c r="BT28" s="121">
        <v>189</v>
      </c>
      <c r="BU28" s="121">
        <v>203</v>
      </c>
      <c r="BV28" s="121">
        <v>167</v>
      </c>
      <c r="BW28" s="121">
        <v>194</v>
      </c>
      <c r="BX28" s="121">
        <v>224</v>
      </c>
      <c r="BY28" s="121">
        <v>147</v>
      </c>
      <c r="BZ28" s="121">
        <v>152</v>
      </c>
      <c r="CA28" s="123">
        <v>157</v>
      </c>
      <c r="CB28" s="123">
        <v>215</v>
      </c>
      <c r="CC28" s="123">
        <v>231</v>
      </c>
      <c r="CD28" s="123">
        <v>223</v>
      </c>
      <c r="CE28" s="123">
        <v>137</v>
      </c>
      <c r="CF28" s="123"/>
      <c r="CG28" s="123"/>
      <c r="CH28" s="111"/>
      <c r="CI28" s="111"/>
      <c r="CJ28" s="111"/>
      <c r="CK28" s="111"/>
      <c r="CL28" s="111"/>
      <c r="CM28" s="111"/>
    </row>
    <row r="29" spans="1:91" s="35" customFormat="1" ht="15.75">
      <c r="A29" s="26">
        <v>26</v>
      </c>
      <c r="B29" s="110">
        <v>40</v>
      </c>
      <c r="C29" s="110">
        <v>36</v>
      </c>
      <c r="D29" s="27">
        <f t="shared" si="0"/>
        <v>31</v>
      </c>
      <c r="E29" s="28" t="s">
        <v>31</v>
      </c>
      <c r="F29" s="29" t="s">
        <v>6</v>
      </c>
      <c r="G29" s="40">
        <f t="shared" si="1"/>
        <v>161.5</v>
      </c>
      <c r="H29" s="126">
        <f t="shared" si="2"/>
        <v>161</v>
      </c>
      <c r="I29" s="41">
        <f t="shared" si="3"/>
        <v>50</v>
      </c>
      <c r="J29" s="54"/>
      <c r="K29" s="54"/>
      <c r="L29" s="54"/>
      <c r="M29" s="54"/>
      <c r="N29" s="114">
        <v>181</v>
      </c>
      <c r="O29" s="114">
        <v>221</v>
      </c>
      <c r="P29" s="114">
        <v>173</v>
      </c>
      <c r="Q29" s="114">
        <v>194</v>
      </c>
      <c r="R29" s="29">
        <v>183</v>
      </c>
      <c r="S29" s="29">
        <v>162</v>
      </c>
      <c r="T29" s="29">
        <v>160</v>
      </c>
      <c r="U29" s="29">
        <v>154</v>
      </c>
      <c r="V29" s="103">
        <v>161</v>
      </c>
      <c r="W29" s="103">
        <v>140</v>
      </c>
      <c r="X29" s="103">
        <v>165</v>
      </c>
      <c r="Y29" s="103">
        <v>170</v>
      </c>
      <c r="Z29" s="100">
        <v>156</v>
      </c>
      <c r="AA29" s="100">
        <v>171</v>
      </c>
      <c r="AB29" s="100">
        <v>164</v>
      </c>
      <c r="AC29" s="100">
        <v>212</v>
      </c>
      <c r="AD29" s="29">
        <v>158</v>
      </c>
      <c r="AE29" s="29">
        <v>182</v>
      </c>
      <c r="AF29" s="29">
        <v>131</v>
      </c>
      <c r="AG29" s="29">
        <v>163</v>
      </c>
      <c r="AH29" s="101">
        <v>152</v>
      </c>
      <c r="AI29" s="101">
        <v>151</v>
      </c>
      <c r="AJ29" s="81">
        <v>203</v>
      </c>
      <c r="AK29" s="81">
        <v>182</v>
      </c>
      <c r="AL29" s="81">
        <v>144</v>
      </c>
      <c r="AM29" s="81">
        <v>200</v>
      </c>
      <c r="AN29" s="82">
        <v>158</v>
      </c>
      <c r="AO29" s="82">
        <v>182</v>
      </c>
      <c r="AP29" s="82">
        <v>189</v>
      </c>
      <c r="AQ29" s="82">
        <v>156</v>
      </c>
      <c r="AR29" s="82">
        <v>202</v>
      </c>
      <c r="AS29" s="82">
        <v>174</v>
      </c>
      <c r="AT29" s="82">
        <v>138</v>
      </c>
      <c r="AU29" s="82">
        <v>149</v>
      </c>
      <c r="AV29" s="82">
        <v>148</v>
      </c>
      <c r="AW29" s="82">
        <v>147</v>
      </c>
      <c r="AX29" s="82">
        <v>124</v>
      </c>
      <c r="AY29" s="82">
        <v>121</v>
      </c>
      <c r="AZ29" s="82">
        <v>166</v>
      </c>
      <c r="BA29" s="82">
        <v>141</v>
      </c>
      <c r="BB29" s="82">
        <v>130</v>
      </c>
      <c r="BC29" s="82">
        <v>166</v>
      </c>
      <c r="BD29" s="82">
        <v>146</v>
      </c>
      <c r="BE29" s="82">
        <v>177</v>
      </c>
      <c r="BF29" s="82">
        <v>135</v>
      </c>
      <c r="BG29" s="82">
        <v>158</v>
      </c>
      <c r="BH29" s="82">
        <v>148</v>
      </c>
      <c r="BI29" s="82">
        <v>130</v>
      </c>
      <c r="BJ29" s="82">
        <v>102</v>
      </c>
      <c r="BK29" s="117">
        <v>155</v>
      </c>
      <c r="BL29" s="121">
        <v>126</v>
      </c>
      <c r="BM29" s="121">
        <v>133</v>
      </c>
      <c r="BN29" s="121">
        <v>113</v>
      </c>
      <c r="BO29" s="121">
        <v>182</v>
      </c>
      <c r="BP29" s="122">
        <v>165</v>
      </c>
      <c r="BQ29" s="122">
        <v>131</v>
      </c>
      <c r="BR29" s="122">
        <v>148</v>
      </c>
      <c r="BS29" s="122">
        <v>110</v>
      </c>
      <c r="BT29" s="122">
        <v>104</v>
      </c>
      <c r="BU29" s="121">
        <v>92</v>
      </c>
      <c r="BV29" s="121">
        <v>153</v>
      </c>
      <c r="BW29" s="121">
        <v>120</v>
      </c>
      <c r="BX29" s="121">
        <v>156</v>
      </c>
      <c r="BY29" s="121">
        <v>204</v>
      </c>
      <c r="BZ29" s="121">
        <v>144</v>
      </c>
      <c r="CA29" s="121">
        <v>83</v>
      </c>
      <c r="CB29" s="121">
        <v>127</v>
      </c>
      <c r="CC29" s="121">
        <v>133</v>
      </c>
      <c r="CD29" s="121">
        <v>128</v>
      </c>
      <c r="CE29" s="121">
        <v>127</v>
      </c>
      <c r="CF29" s="121">
        <v>122</v>
      </c>
      <c r="CG29" s="123">
        <v>157</v>
      </c>
      <c r="CH29" s="123">
        <v>133</v>
      </c>
      <c r="CI29" s="123">
        <v>146</v>
      </c>
      <c r="CJ29" s="123">
        <v>162</v>
      </c>
      <c r="CK29" s="123">
        <v>134</v>
      </c>
      <c r="CL29" s="111"/>
      <c r="CM29" s="111"/>
    </row>
    <row r="30" spans="1:91" s="35" customFormat="1" ht="15.75">
      <c r="A30" s="26">
        <v>27</v>
      </c>
      <c r="B30" s="110">
        <v>21</v>
      </c>
      <c r="C30" s="110">
        <v>21</v>
      </c>
      <c r="D30" s="27">
        <f t="shared" si="0"/>
        <v>19</v>
      </c>
      <c r="E30" s="28" t="s">
        <v>32</v>
      </c>
      <c r="F30" s="29" t="s">
        <v>17</v>
      </c>
      <c r="G30" s="40">
        <f t="shared" si="1"/>
        <v>176.16</v>
      </c>
      <c r="H30" s="126">
        <f t="shared" si="2"/>
        <v>176</v>
      </c>
      <c r="I30" s="41">
        <f t="shared" si="3"/>
        <v>50</v>
      </c>
      <c r="J30" s="54"/>
      <c r="K30" s="54"/>
      <c r="L30" s="54"/>
      <c r="M30" s="54"/>
      <c r="N30" s="114">
        <v>208</v>
      </c>
      <c r="O30" s="114">
        <v>187</v>
      </c>
      <c r="P30" s="114">
        <v>189</v>
      </c>
      <c r="Q30" s="114">
        <v>200</v>
      </c>
      <c r="R30" s="29">
        <v>205</v>
      </c>
      <c r="S30" s="29">
        <v>182</v>
      </c>
      <c r="T30" s="29">
        <v>186</v>
      </c>
      <c r="U30" s="29">
        <v>178</v>
      </c>
      <c r="V30" s="103">
        <v>144</v>
      </c>
      <c r="W30" s="103">
        <v>187</v>
      </c>
      <c r="X30" s="103">
        <v>179</v>
      </c>
      <c r="Y30" s="103">
        <v>168</v>
      </c>
      <c r="Z30" s="100">
        <v>192</v>
      </c>
      <c r="AA30" s="100">
        <v>151</v>
      </c>
      <c r="AB30" s="100">
        <v>217</v>
      </c>
      <c r="AC30" s="100">
        <v>182</v>
      </c>
      <c r="AD30" s="29">
        <v>190</v>
      </c>
      <c r="AE30" s="29">
        <v>118</v>
      </c>
      <c r="AF30" s="29">
        <v>201</v>
      </c>
      <c r="AG30" s="29">
        <v>161</v>
      </c>
      <c r="AH30" s="101">
        <v>166</v>
      </c>
      <c r="AI30" s="101">
        <v>179</v>
      </c>
      <c r="AJ30" s="81">
        <v>210</v>
      </c>
      <c r="AK30" s="81">
        <v>157</v>
      </c>
      <c r="AL30" s="81">
        <v>173</v>
      </c>
      <c r="AM30" s="81">
        <v>168</v>
      </c>
      <c r="AN30" s="82">
        <v>177</v>
      </c>
      <c r="AO30" s="82">
        <v>196</v>
      </c>
      <c r="AP30" s="82">
        <v>158</v>
      </c>
      <c r="AQ30" s="82">
        <v>169</v>
      </c>
      <c r="AR30" s="82">
        <v>166</v>
      </c>
      <c r="AS30" s="82">
        <v>169</v>
      </c>
      <c r="AT30" s="82">
        <v>165</v>
      </c>
      <c r="AU30" s="82">
        <v>140</v>
      </c>
      <c r="AV30" s="82">
        <v>178</v>
      </c>
      <c r="AW30" s="82">
        <v>170</v>
      </c>
      <c r="AX30" s="82">
        <v>170</v>
      </c>
      <c r="AY30" s="82">
        <v>190</v>
      </c>
      <c r="AZ30" s="82">
        <v>193</v>
      </c>
      <c r="BA30" s="82">
        <v>174</v>
      </c>
      <c r="BB30" s="82">
        <v>143</v>
      </c>
      <c r="BC30" s="82">
        <v>171</v>
      </c>
      <c r="BD30" s="82">
        <v>142</v>
      </c>
      <c r="BE30" s="82">
        <v>193</v>
      </c>
      <c r="BF30" s="82">
        <v>167</v>
      </c>
      <c r="BG30" s="82">
        <v>189</v>
      </c>
      <c r="BH30" s="82">
        <v>191</v>
      </c>
      <c r="BI30" s="82">
        <v>150</v>
      </c>
      <c r="BJ30" s="82">
        <v>198</v>
      </c>
      <c r="BK30" s="117">
        <v>171</v>
      </c>
      <c r="BL30" s="121">
        <v>216</v>
      </c>
      <c r="BM30" s="121">
        <v>116</v>
      </c>
      <c r="BN30" s="121">
        <v>205</v>
      </c>
      <c r="BO30" s="121">
        <v>131</v>
      </c>
      <c r="BP30" s="122">
        <v>159</v>
      </c>
      <c r="BQ30" s="122">
        <v>158</v>
      </c>
      <c r="BR30" s="122">
        <v>206</v>
      </c>
      <c r="BS30" s="122">
        <v>190</v>
      </c>
      <c r="BT30" s="122">
        <v>178</v>
      </c>
      <c r="BU30" s="121">
        <v>179</v>
      </c>
      <c r="BV30" s="121">
        <v>174</v>
      </c>
      <c r="BW30" s="121">
        <v>173</v>
      </c>
      <c r="BX30" s="121">
        <v>182</v>
      </c>
      <c r="BY30" s="121">
        <v>209</v>
      </c>
      <c r="BZ30" s="121">
        <v>167</v>
      </c>
      <c r="CA30" s="121">
        <v>168</v>
      </c>
      <c r="CB30" s="121">
        <v>158</v>
      </c>
      <c r="CC30" s="121">
        <v>161</v>
      </c>
      <c r="CD30" s="121">
        <v>157</v>
      </c>
      <c r="CE30" s="121">
        <v>189</v>
      </c>
      <c r="CF30" s="121">
        <v>211</v>
      </c>
      <c r="CG30" s="123">
        <v>174</v>
      </c>
      <c r="CH30" s="123">
        <v>165</v>
      </c>
      <c r="CI30" s="123">
        <v>176</v>
      </c>
      <c r="CJ30" s="123">
        <v>222</v>
      </c>
      <c r="CK30" s="123"/>
      <c r="CL30" s="111"/>
      <c r="CM30" s="111"/>
    </row>
    <row r="31" spans="1:91" s="35" customFormat="1" ht="15.75">
      <c r="A31" s="26">
        <v>28</v>
      </c>
      <c r="B31" s="110">
        <v>24</v>
      </c>
      <c r="C31" s="110">
        <v>23</v>
      </c>
      <c r="D31" s="27">
        <f t="shared" si="0"/>
        <v>22</v>
      </c>
      <c r="E31" s="28" t="s">
        <v>33</v>
      </c>
      <c r="F31" s="29" t="s">
        <v>17</v>
      </c>
      <c r="G31" s="40">
        <f t="shared" si="1"/>
        <v>172.6</v>
      </c>
      <c r="H31" s="126">
        <f t="shared" si="2"/>
        <v>172</v>
      </c>
      <c r="I31" s="41">
        <f t="shared" si="3"/>
        <v>50</v>
      </c>
      <c r="J31" s="54"/>
      <c r="K31" s="54"/>
      <c r="L31" s="54"/>
      <c r="M31" s="54"/>
      <c r="N31" s="29">
        <v>160</v>
      </c>
      <c r="O31" s="29">
        <v>174</v>
      </c>
      <c r="P31" s="29">
        <v>204</v>
      </c>
      <c r="Q31" s="29">
        <v>158</v>
      </c>
      <c r="R31" s="100">
        <v>179</v>
      </c>
      <c r="S31" s="100">
        <v>169</v>
      </c>
      <c r="T31" s="100">
        <v>160</v>
      </c>
      <c r="U31" s="100">
        <v>224</v>
      </c>
      <c r="V31" s="29">
        <v>175</v>
      </c>
      <c r="W31" s="29">
        <v>200</v>
      </c>
      <c r="X31" s="29">
        <v>214</v>
      </c>
      <c r="Y31" s="29">
        <v>178</v>
      </c>
      <c r="Z31" s="101">
        <v>156</v>
      </c>
      <c r="AA31" s="101">
        <v>179</v>
      </c>
      <c r="AB31" s="101">
        <v>176</v>
      </c>
      <c r="AC31" s="101">
        <v>173</v>
      </c>
      <c r="AD31" s="101">
        <v>172</v>
      </c>
      <c r="AE31" s="101">
        <v>162</v>
      </c>
      <c r="AF31" s="102">
        <v>181</v>
      </c>
      <c r="AG31" s="102">
        <v>170</v>
      </c>
      <c r="AH31" s="102">
        <v>149</v>
      </c>
      <c r="AI31" s="102">
        <v>213</v>
      </c>
      <c r="AJ31" s="82">
        <v>199</v>
      </c>
      <c r="AK31" s="82">
        <v>183</v>
      </c>
      <c r="AL31" s="82">
        <v>166</v>
      </c>
      <c r="AM31" s="82">
        <v>184</v>
      </c>
      <c r="AN31" s="82">
        <v>112</v>
      </c>
      <c r="AO31" s="82">
        <v>178</v>
      </c>
      <c r="AP31" s="82">
        <v>152</v>
      </c>
      <c r="AQ31" s="82">
        <v>190</v>
      </c>
      <c r="AR31" s="82">
        <v>141</v>
      </c>
      <c r="AS31" s="82">
        <v>180</v>
      </c>
      <c r="AT31" s="82">
        <v>168</v>
      </c>
      <c r="AU31" s="82">
        <v>158</v>
      </c>
      <c r="AV31" s="82">
        <v>172</v>
      </c>
      <c r="AW31" s="82">
        <v>209</v>
      </c>
      <c r="AX31" s="82">
        <v>148</v>
      </c>
      <c r="AY31" s="82">
        <v>187</v>
      </c>
      <c r="AZ31" s="82">
        <v>204</v>
      </c>
      <c r="BA31" s="82">
        <v>155</v>
      </c>
      <c r="BB31" s="82">
        <v>156</v>
      </c>
      <c r="BC31" s="82">
        <v>156</v>
      </c>
      <c r="BD31" s="82">
        <v>160</v>
      </c>
      <c r="BE31" s="82">
        <v>170</v>
      </c>
      <c r="BF31" s="82">
        <v>167</v>
      </c>
      <c r="BG31" s="82">
        <v>183</v>
      </c>
      <c r="BH31" s="82">
        <v>165</v>
      </c>
      <c r="BI31" s="82">
        <v>149</v>
      </c>
      <c r="BJ31" s="82">
        <v>170</v>
      </c>
      <c r="BK31" s="117">
        <v>142</v>
      </c>
      <c r="BL31" s="121">
        <v>146</v>
      </c>
      <c r="BM31" s="121">
        <v>158</v>
      </c>
      <c r="BN31" s="121">
        <v>183</v>
      </c>
      <c r="BO31" s="121">
        <v>172</v>
      </c>
      <c r="BP31" s="122">
        <v>149</v>
      </c>
      <c r="BQ31" s="122">
        <v>203</v>
      </c>
      <c r="BR31" s="122">
        <v>129</v>
      </c>
      <c r="BS31" s="122">
        <v>171</v>
      </c>
      <c r="BT31" s="122">
        <v>169</v>
      </c>
      <c r="BU31" s="121">
        <v>160</v>
      </c>
      <c r="BV31" s="121">
        <v>110</v>
      </c>
      <c r="BW31" s="121">
        <v>154</v>
      </c>
      <c r="BX31" s="121">
        <v>196</v>
      </c>
      <c r="BY31" s="123">
        <v>157</v>
      </c>
      <c r="BZ31" s="123">
        <v>177</v>
      </c>
      <c r="CA31" s="123"/>
      <c r="CB31" s="123"/>
      <c r="CC31" s="123"/>
      <c r="CD31" s="123"/>
      <c r="CE31" s="123"/>
      <c r="CF31" s="123"/>
      <c r="CG31" s="123"/>
      <c r="CH31" s="111"/>
      <c r="CI31" s="111"/>
      <c r="CJ31" s="111"/>
      <c r="CK31" s="111"/>
      <c r="CL31" s="111"/>
      <c r="CM31" s="111"/>
    </row>
    <row r="32" spans="1:91" s="35" customFormat="1" ht="16.5" thickBot="1">
      <c r="A32" s="26">
        <v>29</v>
      </c>
      <c r="B32" s="112">
        <v>4</v>
      </c>
      <c r="C32" s="112">
        <v>1</v>
      </c>
      <c r="D32" s="49">
        <f t="shared" si="0"/>
        <v>0</v>
      </c>
      <c r="E32" s="50" t="s">
        <v>34</v>
      </c>
      <c r="F32" s="51" t="s">
        <v>6</v>
      </c>
      <c r="G32" s="40">
        <f t="shared" si="1"/>
        <v>199.42</v>
      </c>
      <c r="H32" s="126">
        <f t="shared" si="2"/>
        <v>199</v>
      </c>
      <c r="I32" s="41">
        <f t="shared" si="3"/>
        <v>50</v>
      </c>
      <c r="J32" s="54"/>
      <c r="K32" s="54"/>
      <c r="L32" s="54"/>
      <c r="M32" s="54"/>
      <c r="N32" s="29">
        <v>182</v>
      </c>
      <c r="O32" s="29">
        <v>199</v>
      </c>
      <c r="P32" s="29">
        <v>191</v>
      </c>
      <c r="Q32" s="29">
        <v>203</v>
      </c>
      <c r="R32" s="100">
        <v>266</v>
      </c>
      <c r="S32" s="100">
        <v>205</v>
      </c>
      <c r="T32" s="100">
        <v>205</v>
      </c>
      <c r="U32" s="100">
        <v>247</v>
      </c>
      <c r="V32" s="29">
        <v>200</v>
      </c>
      <c r="W32" s="29">
        <v>214</v>
      </c>
      <c r="X32" s="29">
        <v>267</v>
      </c>
      <c r="Y32" s="29">
        <v>195</v>
      </c>
      <c r="Z32" s="101">
        <v>171</v>
      </c>
      <c r="AA32" s="101">
        <v>182</v>
      </c>
      <c r="AB32" s="101">
        <v>224</v>
      </c>
      <c r="AC32" s="101">
        <v>225</v>
      </c>
      <c r="AD32" s="101">
        <v>216</v>
      </c>
      <c r="AE32" s="101">
        <v>190</v>
      </c>
      <c r="AF32" s="102">
        <v>191</v>
      </c>
      <c r="AG32" s="102">
        <v>236</v>
      </c>
      <c r="AH32" s="102">
        <v>214</v>
      </c>
      <c r="AI32" s="102">
        <v>186</v>
      </c>
      <c r="AJ32" s="82">
        <v>163</v>
      </c>
      <c r="AK32" s="82">
        <v>188</v>
      </c>
      <c r="AL32" s="82">
        <v>178</v>
      </c>
      <c r="AM32" s="82">
        <v>157</v>
      </c>
      <c r="AN32" s="82">
        <v>192</v>
      </c>
      <c r="AO32" s="82">
        <v>179</v>
      </c>
      <c r="AP32" s="82">
        <v>211</v>
      </c>
      <c r="AQ32" s="82">
        <v>206</v>
      </c>
      <c r="AR32" s="82">
        <v>179</v>
      </c>
      <c r="AS32" s="82">
        <v>195</v>
      </c>
      <c r="AT32" s="82">
        <v>190</v>
      </c>
      <c r="AU32" s="82">
        <v>213</v>
      </c>
      <c r="AV32" s="82">
        <v>233</v>
      </c>
      <c r="AW32" s="82">
        <v>234</v>
      </c>
      <c r="AX32" s="82">
        <v>171</v>
      </c>
      <c r="AY32" s="82">
        <v>134</v>
      </c>
      <c r="AZ32" s="82">
        <v>166</v>
      </c>
      <c r="BA32" s="82">
        <v>200</v>
      </c>
      <c r="BB32" s="82">
        <v>191</v>
      </c>
      <c r="BC32" s="82">
        <v>226</v>
      </c>
      <c r="BD32" s="82">
        <v>205</v>
      </c>
      <c r="BE32" s="82">
        <v>192</v>
      </c>
      <c r="BF32" s="82">
        <v>135</v>
      </c>
      <c r="BG32" s="82">
        <v>235</v>
      </c>
      <c r="BH32" s="82">
        <v>218</v>
      </c>
      <c r="BI32" s="82">
        <v>208</v>
      </c>
      <c r="BJ32" s="82">
        <v>170</v>
      </c>
      <c r="BK32" s="117">
        <v>193</v>
      </c>
      <c r="BL32" s="121">
        <v>182</v>
      </c>
      <c r="BM32" s="121">
        <v>183</v>
      </c>
      <c r="BN32" s="121">
        <v>180</v>
      </c>
      <c r="BO32" s="121">
        <v>189</v>
      </c>
      <c r="BP32" s="122">
        <v>174</v>
      </c>
      <c r="BQ32" s="122">
        <v>201</v>
      </c>
      <c r="BR32" s="122">
        <v>172</v>
      </c>
      <c r="BS32" s="122">
        <v>202</v>
      </c>
      <c r="BT32" s="122">
        <v>129</v>
      </c>
      <c r="BU32" s="121">
        <v>276</v>
      </c>
      <c r="BV32" s="121">
        <v>233</v>
      </c>
      <c r="BW32" s="121">
        <v>209</v>
      </c>
      <c r="BX32" s="121">
        <v>201</v>
      </c>
      <c r="BY32" s="123">
        <v>202</v>
      </c>
      <c r="BZ32" s="123">
        <v>160</v>
      </c>
      <c r="CA32" s="123">
        <v>179</v>
      </c>
      <c r="CB32" s="123">
        <v>196</v>
      </c>
      <c r="CC32" s="123">
        <v>166</v>
      </c>
      <c r="CD32" s="123"/>
      <c r="CE32" s="123"/>
      <c r="CF32" s="123"/>
      <c r="CG32" s="123"/>
      <c r="CH32" s="111"/>
      <c r="CI32" s="111"/>
      <c r="CJ32" s="111"/>
      <c r="CK32" s="111"/>
      <c r="CL32" s="111"/>
      <c r="CM32" s="111"/>
    </row>
    <row r="33" spans="14:21" ht="12.75">
      <c r="N33" s="167" t="s">
        <v>48</v>
      </c>
      <c r="O33" s="167"/>
      <c r="P33" s="167"/>
      <c r="Q33" s="168"/>
      <c r="R33" s="162" t="s">
        <v>47</v>
      </c>
      <c r="S33" s="163"/>
      <c r="T33" s="163"/>
      <c r="U33" s="163"/>
    </row>
    <row r="34" spans="14:24" ht="12.75"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</row>
  </sheetData>
  <sheetProtection password="CF7A" sheet="1" objects="1" scenarios="1" selectLockedCells="1" selectUnlockedCells="1"/>
  <mergeCells count="3">
    <mergeCell ref="R33:U33"/>
    <mergeCell ref="J3:M3"/>
    <mergeCell ref="N33:Q33"/>
  </mergeCells>
  <conditionalFormatting sqref="R4:Y5 J6:Q6 J27:M27 N28:Q28 R29:U29 N17:Q18 R19:U26 N8:U8 R9:Y16 R7:Y7">
    <cfRule type="cellIs" priority="1" dxfId="0" operator="between" stopIfTrue="1">
      <formula>200</formula>
      <formula>249</formula>
    </cfRule>
    <cfRule type="cellIs" priority="2" dxfId="1" operator="between" stopIfTrue="1">
      <formula>250</formula>
      <formula>300</formula>
    </cfRule>
  </conditionalFormatting>
  <printOptions horizontalCentered="1"/>
  <pageMargins left="0.2" right="0.19" top="0.46" bottom="0.13" header="0.48" footer="0.16"/>
  <pageSetup fitToHeight="1" fitToWidth="1" horizontalDpi="1200" verticalDpi="12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B34"/>
  <sheetViews>
    <sheetView view="pageBreakPreview" zoomScaleNormal="80" zoomScaleSheetLayoutView="100" workbookViewId="0" topLeftCell="A1">
      <pane xSplit="8" ySplit="3" topLeftCell="M4" activePane="bottomRight" state="frozen"/>
      <selection pane="topLeft" activeCell="D38" sqref="C38:D38"/>
      <selection pane="topRight" activeCell="D38" sqref="C38:D38"/>
      <selection pane="bottomLeft" activeCell="D38" sqref="C38:D38"/>
      <selection pane="bottomRight" activeCell="P31" sqref="P31"/>
    </sheetView>
  </sheetViews>
  <sheetFormatPr defaultColWidth="9.140625" defaultRowHeight="12.75"/>
  <cols>
    <col min="1" max="1" width="2.57421875" style="1" customWidth="1"/>
    <col min="2" max="2" width="4.28125" style="1" customWidth="1"/>
    <col min="3" max="3" width="7.28125" style="2" customWidth="1"/>
    <col min="4" max="4" width="27.00390625" style="3" bestFit="1" customWidth="1"/>
    <col min="5" max="5" width="4.00390625" style="4" bestFit="1" customWidth="1"/>
    <col min="6" max="6" width="7.7109375" style="6" customWidth="1"/>
    <col min="7" max="7" width="10.421875" style="5" customWidth="1"/>
    <col min="8" max="8" width="6.57421875" style="6" bestFit="1" customWidth="1"/>
    <col min="9" max="12" width="3.421875" style="6" hidden="1" customWidth="1"/>
    <col min="13" max="13" width="4.421875" style="7" bestFit="1" customWidth="1"/>
    <col min="14" max="62" width="4.421875" style="7" customWidth="1"/>
    <col min="63" max="63" width="3.8515625" style="73" bestFit="1" customWidth="1"/>
    <col min="64" max="64" width="3.8515625" style="74" bestFit="1" customWidth="1"/>
    <col min="65" max="80" width="3.8515625" style="73" bestFit="1" customWidth="1"/>
    <col min="81" max="16384" width="9.140625" style="7" customWidth="1"/>
  </cols>
  <sheetData>
    <row r="1" spans="1:12" ht="32.25" customHeight="1">
      <c r="A1" s="8" t="s">
        <v>39</v>
      </c>
      <c r="B1" s="8"/>
      <c r="C1" s="9"/>
      <c r="D1" s="10"/>
      <c r="E1" s="11"/>
      <c r="F1" s="37"/>
      <c r="G1" s="12"/>
      <c r="H1" s="13"/>
      <c r="I1" s="37"/>
      <c r="J1" s="37"/>
      <c r="K1" s="37"/>
      <c r="L1" s="37"/>
    </row>
    <row r="2" spans="1:12" ht="19.5" thickBot="1">
      <c r="A2" s="89"/>
      <c r="B2" s="89"/>
      <c r="C2" s="89" t="s">
        <v>44</v>
      </c>
      <c r="D2" s="94"/>
      <c r="E2" s="90"/>
      <c r="F2" s="91"/>
      <c r="G2" s="92"/>
      <c r="H2" s="93"/>
      <c r="I2" s="37"/>
      <c r="J2" s="37"/>
      <c r="K2" s="37"/>
      <c r="L2" s="37"/>
    </row>
    <row r="3" spans="1:80" s="24" customFormat="1" ht="42.75" customHeight="1">
      <c r="A3" s="17" t="s">
        <v>42</v>
      </c>
      <c r="B3" s="78" t="s">
        <v>43</v>
      </c>
      <c r="C3" s="18" t="s">
        <v>41</v>
      </c>
      <c r="D3" s="19" t="s">
        <v>1</v>
      </c>
      <c r="E3" s="19" t="s">
        <v>2</v>
      </c>
      <c r="F3" s="39" t="s">
        <v>3</v>
      </c>
      <c r="G3" s="20" t="s">
        <v>3</v>
      </c>
      <c r="H3" s="53" t="s">
        <v>4</v>
      </c>
      <c r="I3" s="169" t="s">
        <v>35</v>
      </c>
      <c r="J3" s="142"/>
      <c r="K3" s="142"/>
      <c r="L3" s="143"/>
      <c r="M3" s="75">
        <v>0</v>
      </c>
      <c r="N3" s="22">
        <v>-1</v>
      </c>
      <c r="O3" s="22">
        <v>-2</v>
      </c>
      <c r="P3" s="22">
        <v>-3</v>
      </c>
      <c r="Q3" s="22">
        <v>-4</v>
      </c>
      <c r="R3" s="22">
        <v>-5</v>
      </c>
      <c r="S3" s="22">
        <v>-6</v>
      </c>
      <c r="T3" s="22">
        <v>-7</v>
      </c>
      <c r="U3" s="22">
        <v>-8</v>
      </c>
      <c r="V3" s="22">
        <v>-9</v>
      </c>
      <c r="W3" s="22">
        <v>-10</v>
      </c>
      <c r="X3" s="22">
        <v>-11</v>
      </c>
      <c r="Y3" s="22">
        <v>-12</v>
      </c>
      <c r="Z3" s="22">
        <v>-13</v>
      </c>
      <c r="AA3" s="22">
        <v>-14</v>
      </c>
      <c r="AB3" s="22">
        <v>-15</v>
      </c>
      <c r="AC3" s="22">
        <v>-16</v>
      </c>
      <c r="AD3" s="22">
        <v>-17</v>
      </c>
      <c r="AE3" s="22">
        <v>-18</v>
      </c>
      <c r="AF3" s="22">
        <v>-19</v>
      </c>
      <c r="AG3" s="22">
        <v>-20</v>
      </c>
      <c r="AH3" s="22">
        <v>-21</v>
      </c>
      <c r="AI3" s="22">
        <v>-22</v>
      </c>
      <c r="AJ3" s="22">
        <v>-23</v>
      </c>
      <c r="AK3" s="22">
        <v>-24</v>
      </c>
      <c r="AL3" s="22">
        <v>-25</v>
      </c>
      <c r="AM3" s="22">
        <v>-26</v>
      </c>
      <c r="AN3" s="22">
        <v>-27</v>
      </c>
      <c r="AO3" s="22">
        <v>-28</v>
      </c>
      <c r="AP3" s="22">
        <v>-29</v>
      </c>
      <c r="AQ3" s="22">
        <v>-30</v>
      </c>
      <c r="AR3" s="22">
        <v>-31</v>
      </c>
      <c r="AS3" s="22">
        <v>-32</v>
      </c>
      <c r="AT3" s="22">
        <v>-33</v>
      </c>
      <c r="AU3" s="22">
        <v>-34</v>
      </c>
      <c r="AV3" s="22">
        <v>-35</v>
      </c>
      <c r="AW3" s="22">
        <v>-36</v>
      </c>
      <c r="AX3" s="22">
        <v>-37</v>
      </c>
      <c r="AY3" s="22">
        <v>-38</v>
      </c>
      <c r="AZ3" s="22">
        <v>-39</v>
      </c>
      <c r="BA3" s="22">
        <v>-40</v>
      </c>
      <c r="BB3" s="22">
        <v>-41</v>
      </c>
      <c r="BC3" s="22">
        <v>-42</v>
      </c>
      <c r="BD3" s="22">
        <v>-43</v>
      </c>
      <c r="BE3" s="22">
        <v>-44</v>
      </c>
      <c r="BF3" s="22">
        <v>-45</v>
      </c>
      <c r="BG3" s="22">
        <v>-46</v>
      </c>
      <c r="BH3" s="22">
        <v>-47</v>
      </c>
      <c r="BI3" s="22">
        <v>-48</v>
      </c>
      <c r="BJ3" s="22">
        <v>-49</v>
      </c>
      <c r="BK3" s="76"/>
      <c r="BL3" s="76"/>
      <c r="BM3" s="77"/>
      <c r="BN3" s="77"/>
      <c r="BO3" s="77"/>
      <c r="BP3" s="77"/>
      <c r="BQ3" s="77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</row>
    <row r="4" spans="1:80" s="35" customFormat="1" ht="15.75">
      <c r="A4" s="26">
        <v>1</v>
      </c>
      <c r="B4" s="86">
        <v>21</v>
      </c>
      <c r="C4" s="27">
        <f aca="true" t="shared" si="0" ref="C4:C32">IF(H4&gt;0,ROUNDDOWN(IF(G4&lt;120,64,IF(G4&gt;=200,0,IF(G4&gt;=120,(200-G4)*0.8))),0),"")</f>
        <v>19</v>
      </c>
      <c r="D4" s="28" t="s">
        <v>5</v>
      </c>
      <c r="E4" s="29" t="s">
        <v>6</v>
      </c>
      <c r="F4" s="40">
        <f>IF(H4&gt;0,AVERAGE(M4:BJ4),"")</f>
        <v>176.66</v>
      </c>
      <c r="G4" s="30">
        <f>ROUNDDOWN(IF(H4&gt;0,AVERAGE(M4:BJ4),""),0)</f>
        <v>176</v>
      </c>
      <c r="H4" s="41">
        <f>COUNT(M4:BJ4)</f>
        <v>50</v>
      </c>
      <c r="I4" s="52"/>
      <c r="J4" s="52"/>
      <c r="K4" s="52"/>
      <c r="L4" s="52"/>
      <c r="M4" s="79">
        <v>184</v>
      </c>
      <c r="N4" s="79">
        <v>169</v>
      </c>
      <c r="O4" s="79">
        <v>218</v>
      </c>
      <c r="P4" s="79">
        <v>184</v>
      </c>
      <c r="Q4" s="80">
        <v>152</v>
      </c>
      <c r="R4" s="80">
        <v>167</v>
      </c>
      <c r="S4" s="80">
        <v>189</v>
      </c>
      <c r="T4" s="80">
        <v>163</v>
      </c>
      <c r="U4" s="79">
        <v>182</v>
      </c>
      <c r="V4" s="79">
        <v>156</v>
      </c>
      <c r="W4" s="79">
        <v>175</v>
      </c>
      <c r="X4" s="79">
        <v>214</v>
      </c>
      <c r="Y4" s="81">
        <v>169</v>
      </c>
      <c r="Z4" s="81">
        <v>174</v>
      </c>
      <c r="AA4" s="81">
        <v>203</v>
      </c>
      <c r="AB4" s="81">
        <v>190</v>
      </c>
      <c r="AC4" s="81">
        <v>177</v>
      </c>
      <c r="AD4" s="81">
        <v>168</v>
      </c>
      <c r="AE4" s="82">
        <v>180</v>
      </c>
      <c r="AF4" s="82">
        <v>189</v>
      </c>
      <c r="AG4" s="82">
        <v>151</v>
      </c>
      <c r="AH4" s="82">
        <v>223</v>
      </c>
      <c r="AI4" s="82">
        <v>192</v>
      </c>
      <c r="AJ4" s="82">
        <v>182</v>
      </c>
      <c r="AK4" s="82">
        <v>168</v>
      </c>
      <c r="AL4" s="82">
        <v>183</v>
      </c>
      <c r="AM4" s="82">
        <v>186</v>
      </c>
      <c r="AN4" s="82">
        <v>175</v>
      </c>
      <c r="AO4" s="82">
        <v>184</v>
      </c>
      <c r="AP4" s="82">
        <v>159</v>
      </c>
      <c r="AQ4" s="82">
        <v>167</v>
      </c>
      <c r="AR4" s="82">
        <v>180</v>
      </c>
      <c r="AS4" s="82">
        <v>205</v>
      </c>
      <c r="AT4" s="82">
        <v>151</v>
      </c>
      <c r="AU4" s="82">
        <v>178</v>
      </c>
      <c r="AV4" s="82">
        <v>171</v>
      </c>
      <c r="AW4" s="82">
        <v>197</v>
      </c>
      <c r="AX4" s="82">
        <v>170</v>
      </c>
      <c r="AY4" s="82">
        <v>165</v>
      </c>
      <c r="AZ4" s="82">
        <v>182</v>
      </c>
      <c r="BA4" s="82">
        <v>146</v>
      </c>
      <c r="BB4" s="82">
        <v>152</v>
      </c>
      <c r="BC4" s="82">
        <v>171</v>
      </c>
      <c r="BD4" s="82">
        <v>202</v>
      </c>
      <c r="BE4" s="82">
        <v>148</v>
      </c>
      <c r="BF4" s="82">
        <v>178</v>
      </c>
      <c r="BG4" s="82">
        <v>141</v>
      </c>
      <c r="BH4" s="82">
        <v>162</v>
      </c>
      <c r="BI4" s="82">
        <v>170</v>
      </c>
      <c r="BJ4" s="82">
        <v>191</v>
      </c>
      <c r="BK4" s="33">
        <v>160</v>
      </c>
      <c r="BL4" s="33">
        <v>164</v>
      </c>
      <c r="BM4" s="33">
        <v>162</v>
      </c>
      <c r="BN4" s="33">
        <v>178</v>
      </c>
      <c r="BO4" s="33">
        <v>127</v>
      </c>
      <c r="BP4" s="33">
        <v>146</v>
      </c>
      <c r="BQ4" s="33">
        <v>159</v>
      </c>
      <c r="BR4" s="33">
        <v>194</v>
      </c>
      <c r="BS4" s="33">
        <v>158</v>
      </c>
      <c r="BT4" s="33">
        <v>191</v>
      </c>
      <c r="BU4" s="33">
        <v>225</v>
      </c>
      <c r="BV4" s="33">
        <v>171</v>
      </c>
      <c r="BW4" s="33">
        <v>155</v>
      </c>
      <c r="BX4" s="34">
        <v>171</v>
      </c>
      <c r="BY4" s="34">
        <v>167</v>
      </c>
      <c r="BZ4" s="34">
        <v>185</v>
      </c>
      <c r="CA4" s="34">
        <v>167</v>
      </c>
      <c r="CB4" s="34">
        <v>228</v>
      </c>
    </row>
    <row r="5" spans="1:80" s="35" customFormat="1" ht="15.75">
      <c r="A5" s="26">
        <v>2</v>
      </c>
      <c r="B5" s="86">
        <v>16</v>
      </c>
      <c r="C5" s="27">
        <f t="shared" si="0"/>
        <v>16</v>
      </c>
      <c r="D5" s="28" t="s">
        <v>7</v>
      </c>
      <c r="E5" s="29" t="s">
        <v>6</v>
      </c>
      <c r="F5" s="40">
        <f aca="true" t="shared" si="1" ref="F5:F32">IF(H5&gt;0,AVERAGE(M5:BJ5),"")</f>
        <v>180.1</v>
      </c>
      <c r="G5" s="30">
        <f aca="true" t="shared" si="2" ref="G5:G32">ROUNDDOWN(IF(H5&gt;0,AVERAGE(M5:BJ5),""),0)</f>
        <v>180</v>
      </c>
      <c r="H5" s="41">
        <f aca="true" t="shared" si="3" ref="H5:H32">COUNT(M5:BJ5)</f>
        <v>50</v>
      </c>
      <c r="I5" s="52"/>
      <c r="J5" s="52"/>
      <c r="K5" s="52"/>
      <c r="L5" s="52"/>
      <c r="M5" s="79">
        <v>159</v>
      </c>
      <c r="N5" s="79">
        <v>182</v>
      </c>
      <c r="O5" s="79">
        <v>172</v>
      </c>
      <c r="P5" s="79">
        <v>191</v>
      </c>
      <c r="Q5" s="80">
        <v>176</v>
      </c>
      <c r="R5" s="80">
        <v>207</v>
      </c>
      <c r="S5" s="80">
        <v>217</v>
      </c>
      <c r="T5" s="80">
        <v>162</v>
      </c>
      <c r="U5" s="79">
        <v>129</v>
      </c>
      <c r="V5" s="79">
        <v>175</v>
      </c>
      <c r="W5" s="79">
        <v>170</v>
      </c>
      <c r="X5" s="79">
        <v>195</v>
      </c>
      <c r="Y5" s="81">
        <v>181</v>
      </c>
      <c r="Z5" s="81">
        <v>182</v>
      </c>
      <c r="AA5" s="81">
        <v>210</v>
      </c>
      <c r="AB5" s="81">
        <v>157</v>
      </c>
      <c r="AC5" s="81">
        <v>224</v>
      </c>
      <c r="AD5" s="81">
        <v>208</v>
      </c>
      <c r="AE5" s="82">
        <v>188</v>
      </c>
      <c r="AF5" s="82">
        <v>175</v>
      </c>
      <c r="AG5" s="82">
        <v>179</v>
      </c>
      <c r="AH5" s="82">
        <v>159</v>
      </c>
      <c r="AI5" s="82">
        <v>183</v>
      </c>
      <c r="AJ5" s="82">
        <v>169</v>
      </c>
      <c r="AK5" s="82">
        <v>172</v>
      </c>
      <c r="AL5" s="82">
        <v>169</v>
      </c>
      <c r="AM5" s="82">
        <v>204</v>
      </c>
      <c r="AN5" s="82">
        <v>183</v>
      </c>
      <c r="AO5" s="82">
        <v>201</v>
      </c>
      <c r="AP5" s="82">
        <v>157</v>
      </c>
      <c r="AQ5" s="82">
        <v>228</v>
      </c>
      <c r="AR5" s="82">
        <v>136</v>
      </c>
      <c r="AS5" s="82">
        <v>203</v>
      </c>
      <c r="AT5" s="82">
        <v>147</v>
      </c>
      <c r="AU5" s="82">
        <v>211</v>
      </c>
      <c r="AV5" s="82">
        <v>180</v>
      </c>
      <c r="AW5" s="82">
        <v>169</v>
      </c>
      <c r="AX5" s="82">
        <v>142</v>
      </c>
      <c r="AY5" s="82">
        <v>157</v>
      </c>
      <c r="AZ5" s="82">
        <v>215</v>
      </c>
      <c r="BA5" s="82">
        <v>164</v>
      </c>
      <c r="BB5" s="82">
        <v>204</v>
      </c>
      <c r="BC5" s="82">
        <v>164</v>
      </c>
      <c r="BD5" s="82">
        <v>216</v>
      </c>
      <c r="BE5" s="82">
        <v>201</v>
      </c>
      <c r="BF5" s="82">
        <v>151</v>
      </c>
      <c r="BG5" s="82">
        <v>167</v>
      </c>
      <c r="BH5" s="82">
        <v>141</v>
      </c>
      <c r="BI5" s="82">
        <v>232</v>
      </c>
      <c r="BJ5" s="82">
        <v>141</v>
      </c>
      <c r="BK5" s="33">
        <v>167</v>
      </c>
      <c r="BL5" s="33">
        <v>196</v>
      </c>
      <c r="BM5" s="33">
        <v>211</v>
      </c>
      <c r="BN5" s="33">
        <v>207</v>
      </c>
      <c r="BO5" s="33">
        <v>171</v>
      </c>
      <c r="BP5" s="33">
        <v>207</v>
      </c>
      <c r="BQ5" s="33">
        <v>133</v>
      </c>
      <c r="BR5" s="33">
        <v>166</v>
      </c>
      <c r="BS5" s="33">
        <v>150</v>
      </c>
      <c r="BT5" s="33">
        <v>191</v>
      </c>
      <c r="BU5" s="33">
        <v>199</v>
      </c>
      <c r="BV5" s="33">
        <v>162</v>
      </c>
      <c r="BW5" s="33">
        <v>156</v>
      </c>
      <c r="BX5" s="34">
        <v>207</v>
      </c>
      <c r="BY5" s="34">
        <v>167</v>
      </c>
      <c r="BZ5" s="34">
        <v>225</v>
      </c>
      <c r="CA5" s="34">
        <v>232</v>
      </c>
      <c r="CB5" s="34">
        <v>195</v>
      </c>
    </row>
    <row r="6" spans="1:80" s="35" customFormat="1" ht="15.75">
      <c r="A6" s="26">
        <v>3</v>
      </c>
      <c r="B6" s="86">
        <v>0</v>
      </c>
      <c r="C6" s="27">
        <f t="shared" si="0"/>
        <v>3</v>
      </c>
      <c r="D6" s="28" t="s">
        <v>8</v>
      </c>
      <c r="E6" s="29" t="s">
        <v>6</v>
      </c>
      <c r="F6" s="40">
        <f t="shared" si="1"/>
        <v>196.7</v>
      </c>
      <c r="G6" s="30">
        <f t="shared" si="2"/>
        <v>196</v>
      </c>
      <c r="H6" s="41">
        <f t="shared" si="3"/>
        <v>50</v>
      </c>
      <c r="I6" s="52"/>
      <c r="J6" s="52"/>
      <c r="K6" s="52"/>
      <c r="L6" s="52"/>
      <c r="M6" s="83">
        <v>163</v>
      </c>
      <c r="N6" s="83">
        <v>187</v>
      </c>
      <c r="O6" s="83">
        <v>213</v>
      </c>
      <c r="P6" s="83">
        <v>169</v>
      </c>
      <c r="Q6" s="79">
        <v>188</v>
      </c>
      <c r="R6" s="79">
        <v>131</v>
      </c>
      <c r="S6" s="79">
        <v>166</v>
      </c>
      <c r="T6" s="79">
        <v>185</v>
      </c>
      <c r="U6" s="81">
        <v>216</v>
      </c>
      <c r="V6" s="81">
        <v>203</v>
      </c>
      <c r="W6" s="81">
        <v>222</v>
      </c>
      <c r="X6" s="81">
        <v>192</v>
      </c>
      <c r="Y6" s="81">
        <v>244</v>
      </c>
      <c r="Z6" s="81">
        <v>278</v>
      </c>
      <c r="AA6" s="82">
        <v>187</v>
      </c>
      <c r="AB6" s="82">
        <v>147</v>
      </c>
      <c r="AC6" s="82">
        <v>201</v>
      </c>
      <c r="AD6" s="82">
        <v>171</v>
      </c>
      <c r="AE6" s="82">
        <v>204</v>
      </c>
      <c r="AF6" s="82">
        <v>212</v>
      </c>
      <c r="AG6" s="82">
        <v>268</v>
      </c>
      <c r="AH6" s="82">
        <v>215</v>
      </c>
      <c r="AI6" s="82">
        <v>177</v>
      </c>
      <c r="AJ6" s="82">
        <v>196</v>
      </c>
      <c r="AK6" s="82">
        <v>190</v>
      </c>
      <c r="AL6" s="82">
        <v>160</v>
      </c>
      <c r="AM6" s="82">
        <v>179</v>
      </c>
      <c r="AN6" s="82">
        <v>189</v>
      </c>
      <c r="AO6" s="82">
        <v>173</v>
      </c>
      <c r="AP6" s="82">
        <v>181</v>
      </c>
      <c r="AQ6" s="82">
        <v>178</v>
      </c>
      <c r="AR6" s="82">
        <v>209</v>
      </c>
      <c r="AS6" s="82">
        <v>226</v>
      </c>
      <c r="AT6" s="82">
        <v>215</v>
      </c>
      <c r="AU6" s="82">
        <v>190</v>
      </c>
      <c r="AV6" s="82">
        <v>231</v>
      </c>
      <c r="AW6" s="82">
        <v>188</v>
      </c>
      <c r="AX6" s="82">
        <v>201</v>
      </c>
      <c r="AY6" s="82">
        <v>167</v>
      </c>
      <c r="AZ6" s="82">
        <v>203</v>
      </c>
      <c r="BA6" s="82">
        <v>196</v>
      </c>
      <c r="BB6" s="82">
        <v>196</v>
      </c>
      <c r="BC6" s="82">
        <v>203</v>
      </c>
      <c r="BD6" s="82">
        <v>225</v>
      </c>
      <c r="BE6" s="82">
        <v>176</v>
      </c>
      <c r="BF6" s="82">
        <v>180</v>
      </c>
      <c r="BG6" s="82">
        <v>189</v>
      </c>
      <c r="BH6" s="82">
        <v>279</v>
      </c>
      <c r="BI6" s="82">
        <v>194</v>
      </c>
      <c r="BJ6" s="82">
        <v>182</v>
      </c>
      <c r="BK6" s="33">
        <v>177</v>
      </c>
      <c r="BL6" s="33">
        <v>192</v>
      </c>
      <c r="BM6" s="33">
        <v>230</v>
      </c>
      <c r="BN6" s="33">
        <v>195</v>
      </c>
      <c r="BO6" s="33">
        <v>166</v>
      </c>
      <c r="BP6" s="33">
        <v>255</v>
      </c>
      <c r="BQ6" s="33">
        <v>202</v>
      </c>
      <c r="BR6" s="33">
        <v>160</v>
      </c>
      <c r="BS6" s="33"/>
      <c r="BT6" s="34"/>
      <c r="BU6" s="34"/>
      <c r="BV6" s="34"/>
      <c r="BW6" s="34"/>
      <c r="BX6" s="34"/>
      <c r="BY6" s="34"/>
      <c r="BZ6" s="34"/>
      <c r="CA6" s="34"/>
      <c r="CB6" s="34"/>
    </row>
    <row r="7" spans="1:80" s="35" customFormat="1" ht="15.75">
      <c r="A7" s="26">
        <v>4</v>
      </c>
      <c r="B7" s="86">
        <v>27</v>
      </c>
      <c r="C7" s="27">
        <f t="shared" si="0"/>
        <v>21</v>
      </c>
      <c r="D7" s="28" t="s">
        <v>9</v>
      </c>
      <c r="E7" s="29" t="s">
        <v>6</v>
      </c>
      <c r="F7" s="40">
        <f t="shared" si="1"/>
        <v>173.875</v>
      </c>
      <c r="G7" s="30">
        <f t="shared" si="2"/>
        <v>173</v>
      </c>
      <c r="H7" s="41">
        <f t="shared" si="3"/>
        <v>24</v>
      </c>
      <c r="I7" s="52"/>
      <c r="J7" s="52"/>
      <c r="K7" s="52"/>
      <c r="L7" s="52"/>
      <c r="M7" s="79">
        <v>190</v>
      </c>
      <c r="N7" s="79">
        <v>187</v>
      </c>
      <c r="O7" s="79">
        <v>170</v>
      </c>
      <c r="P7" s="79">
        <v>200</v>
      </c>
      <c r="Q7" s="80">
        <v>198</v>
      </c>
      <c r="R7" s="80">
        <v>192</v>
      </c>
      <c r="S7" s="80">
        <v>151</v>
      </c>
      <c r="T7" s="80">
        <v>214</v>
      </c>
      <c r="U7" s="79">
        <v>150</v>
      </c>
      <c r="V7" s="79">
        <v>147</v>
      </c>
      <c r="W7" s="79">
        <v>181</v>
      </c>
      <c r="X7" s="79">
        <v>173</v>
      </c>
      <c r="Y7" s="81">
        <v>177</v>
      </c>
      <c r="Z7" s="81">
        <v>169</v>
      </c>
      <c r="AA7" s="81">
        <v>153</v>
      </c>
      <c r="AB7" s="81">
        <v>118</v>
      </c>
      <c r="AC7" s="81">
        <v>144</v>
      </c>
      <c r="AD7" s="81">
        <v>169</v>
      </c>
      <c r="AE7" s="82">
        <v>178</v>
      </c>
      <c r="AF7" s="82">
        <v>180</v>
      </c>
      <c r="AG7" s="82">
        <v>215</v>
      </c>
      <c r="AH7" s="82">
        <v>149</v>
      </c>
      <c r="AI7" s="82">
        <v>171</v>
      </c>
      <c r="AJ7" s="82">
        <v>197</v>
      </c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33"/>
      <c r="BL7" s="33"/>
      <c r="BM7" s="33"/>
      <c r="BN7" s="33"/>
      <c r="BO7" s="33"/>
      <c r="BP7" s="33"/>
      <c r="BQ7" s="33"/>
      <c r="BR7" s="33"/>
      <c r="BS7" s="33"/>
      <c r="BT7" s="34"/>
      <c r="BU7" s="34"/>
      <c r="BV7" s="34"/>
      <c r="BW7" s="34"/>
      <c r="BX7" s="34"/>
      <c r="BY7" s="34"/>
      <c r="BZ7" s="34"/>
      <c r="CA7" s="34"/>
      <c r="CB7" s="34"/>
    </row>
    <row r="8" spans="1:80" s="35" customFormat="1" ht="15.75">
      <c r="A8" s="26">
        <v>5</v>
      </c>
      <c r="B8" s="87"/>
      <c r="C8" s="27">
        <f>IF(H8&gt;0,ROUNDDOWN(IF(G8&lt;120,64,IF(G8&gt;=200,0,IF(G8&gt;=120,(200-G8)*0.8))),0),"")</f>
        <v>1</v>
      </c>
      <c r="D8" s="28" t="s">
        <v>40</v>
      </c>
      <c r="E8" s="29" t="s">
        <v>6</v>
      </c>
      <c r="F8" s="40">
        <f t="shared" si="1"/>
        <v>198.82142857142858</v>
      </c>
      <c r="G8" s="30">
        <f t="shared" si="2"/>
        <v>198</v>
      </c>
      <c r="H8" s="41">
        <f t="shared" si="3"/>
        <v>28</v>
      </c>
      <c r="I8" s="52"/>
      <c r="J8" s="52"/>
      <c r="K8" s="52"/>
      <c r="L8" s="52"/>
      <c r="M8" s="84">
        <v>121</v>
      </c>
      <c r="N8" s="84">
        <v>154</v>
      </c>
      <c r="O8" s="84">
        <v>208</v>
      </c>
      <c r="P8" s="84">
        <v>188</v>
      </c>
      <c r="Q8" s="80">
        <v>204</v>
      </c>
      <c r="R8" s="80">
        <v>204</v>
      </c>
      <c r="S8" s="80">
        <v>204</v>
      </c>
      <c r="T8" s="80">
        <v>204</v>
      </c>
      <c r="U8" s="79">
        <v>204</v>
      </c>
      <c r="V8" s="79">
        <v>204</v>
      </c>
      <c r="W8" s="79">
        <v>204</v>
      </c>
      <c r="X8" s="79">
        <v>204</v>
      </c>
      <c r="Y8" s="81">
        <v>204</v>
      </c>
      <c r="Z8" s="81">
        <v>204</v>
      </c>
      <c r="AA8" s="81">
        <v>204</v>
      </c>
      <c r="AB8" s="81">
        <v>204</v>
      </c>
      <c r="AC8" s="81">
        <v>204</v>
      </c>
      <c r="AD8" s="81">
        <v>204</v>
      </c>
      <c r="AE8" s="82">
        <v>204</v>
      </c>
      <c r="AF8" s="82">
        <v>204</v>
      </c>
      <c r="AG8" s="82">
        <v>204</v>
      </c>
      <c r="AH8" s="82">
        <v>204</v>
      </c>
      <c r="AI8" s="82">
        <v>204</v>
      </c>
      <c r="AJ8" s="82">
        <v>204</v>
      </c>
      <c r="AK8" s="82">
        <v>204</v>
      </c>
      <c r="AL8" s="82">
        <v>204</v>
      </c>
      <c r="AM8" s="82">
        <v>204</v>
      </c>
      <c r="AN8" s="82">
        <v>204</v>
      </c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33"/>
      <c r="BL8" s="33"/>
      <c r="BM8" s="33"/>
      <c r="BN8" s="33"/>
      <c r="BO8" s="33"/>
      <c r="BP8" s="33"/>
      <c r="BQ8" s="33"/>
      <c r="BR8" s="33"/>
      <c r="BS8" s="33"/>
      <c r="BT8" s="34"/>
      <c r="BU8" s="34"/>
      <c r="BV8" s="34"/>
      <c r="BW8" s="34"/>
      <c r="BX8" s="34"/>
      <c r="BY8" s="34"/>
      <c r="BZ8" s="34"/>
      <c r="CA8" s="34"/>
      <c r="CB8" s="34"/>
    </row>
    <row r="9" spans="1:80" s="35" customFormat="1" ht="15.75">
      <c r="A9" s="26">
        <v>6</v>
      </c>
      <c r="B9" s="86">
        <v>9</v>
      </c>
      <c r="C9" s="27">
        <f t="shared" si="0"/>
        <v>7</v>
      </c>
      <c r="D9" s="28" t="s">
        <v>10</v>
      </c>
      <c r="E9" s="29" t="s">
        <v>6</v>
      </c>
      <c r="F9" s="40">
        <f t="shared" si="1"/>
        <v>191.52631578947367</v>
      </c>
      <c r="G9" s="30">
        <f t="shared" si="2"/>
        <v>191</v>
      </c>
      <c r="H9" s="41">
        <f t="shared" si="3"/>
        <v>19</v>
      </c>
      <c r="I9" s="52"/>
      <c r="J9" s="52"/>
      <c r="K9" s="52"/>
      <c r="L9" s="52"/>
      <c r="M9" s="79">
        <v>217</v>
      </c>
      <c r="N9" s="79">
        <v>246</v>
      </c>
      <c r="O9" s="79">
        <v>191</v>
      </c>
      <c r="P9" s="79">
        <v>155</v>
      </c>
      <c r="Q9" s="79">
        <v>224</v>
      </c>
      <c r="R9" s="79">
        <v>195</v>
      </c>
      <c r="S9" s="79">
        <v>189</v>
      </c>
      <c r="T9" s="79">
        <v>204</v>
      </c>
      <c r="U9" s="81">
        <v>211</v>
      </c>
      <c r="V9" s="81">
        <v>223</v>
      </c>
      <c r="W9" s="81">
        <v>246</v>
      </c>
      <c r="X9" s="81">
        <v>189</v>
      </c>
      <c r="Y9" s="81">
        <v>158</v>
      </c>
      <c r="Z9" s="81">
        <v>177</v>
      </c>
      <c r="AA9" s="82">
        <v>148</v>
      </c>
      <c r="AB9" s="82">
        <v>201</v>
      </c>
      <c r="AC9" s="82">
        <v>167</v>
      </c>
      <c r="AD9" s="82">
        <v>152</v>
      </c>
      <c r="AE9" s="82">
        <v>146</v>
      </c>
      <c r="AF9" s="85"/>
      <c r="AG9" s="85"/>
      <c r="AH9" s="85"/>
      <c r="AI9" s="85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33"/>
      <c r="BL9" s="33"/>
      <c r="BM9" s="33"/>
      <c r="BN9" s="33"/>
      <c r="BO9" s="33"/>
      <c r="BP9" s="33"/>
      <c r="BQ9" s="33"/>
      <c r="BR9" s="33"/>
      <c r="BS9" s="33"/>
      <c r="BT9" s="34"/>
      <c r="BU9" s="34"/>
      <c r="BV9" s="34"/>
      <c r="BW9" s="34"/>
      <c r="BX9" s="34"/>
      <c r="BY9" s="34"/>
      <c r="BZ9" s="34"/>
      <c r="CA9" s="34"/>
      <c r="CB9" s="34"/>
    </row>
    <row r="10" spans="1:80" s="35" customFormat="1" ht="15.75">
      <c r="A10" s="26">
        <v>7</v>
      </c>
      <c r="B10" s="86">
        <v>8</v>
      </c>
      <c r="C10" s="27">
        <f t="shared" si="0"/>
        <v>3</v>
      </c>
      <c r="D10" s="28" t="s">
        <v>11</v>
      </c>
      <c r="E10" s="29" t="s">
        <v>6</v>
      </c>
      <c r="F10" s="40">
        <f t="shared" si="1"/>
        <v>196.7</v>
      </c>
      <c r="G10" s="30">
        <f t="shared" si="2"/>
        <v>196</v>
      </c>
      <c r="H10" s="41">
        <f t="shared" si="3"/>
        <v>50</v>
      </c>
      <c r="I10" s="52"/>
      <c r="J10" s="52"/>
      <c r="K10" s="52"/>
      <c r="L10" s="52"/>
      <c r="M10" s="79">
        <v>222</v>
      </c>
      <c r="N10" s="79">
        <v>228</v>
      </c>
      <c r="O10" s="79">
        <v>232</v>
      </c>
      <c r="P10" s="79">
        <v>194</v>
      </c>
      <c r="Q10" s="80">
        <v>216</v>
      </c>
      <c r="R10" s="80">
        <v>247</v>
      </c>
      <c r="S10" s="80">
        <v>227</v>
      </c>
      <c r="T10" s="80">
        <v>237</v>
      </c>
      <c r="U10" s="79">
        <v>212</v>
      </c>
      <c r="V10" s="79">
        <v>166</v>
      </c>
      <c r="W10" s="79">
        <v>219</v>
      </c>
      <c r="X10" s="81">
        <v>183</v>
      </c>
      <c r="Y10" s="81">
        <v>257</v>
      </c>
      <c r="Z10" s="81">
        <v>203</v>
      </c>
      <c r="AA10" s="81">
        <v>228</v>
      </c>
      <c r="AB10" s="81">
        <v>160</v>
      </c>
      <c r="AC10" s="81">
        <v>202</v>
      </c>
      <c r="AD10" s="82">
        <v>156</v>
      </c>
      <c r="AE10" s="82">
        <v>192</v>
      </c>
      <c r="AF10" s="82">
        <v>191</v>
      </c>
      <c r="AG10" s="82">
        <v>203</v>
      </c>
      <c r="AH10" s="82">
        <v>194</v>
      </c>
      <c r="AI10" s="82">
        <v>138</v>
      </c>
      <c r="AJ10" s="82">
        <v>190</v>
      </c>
      <c r="AK10" s="82">
        <v>187</v>
      </c>
      <c r="AL10" s="82">
        <v>169</v>
      </c>
      <c r="AM10" s="82">
        <v>166</v>
      </c>
      <c r="AN10" s="82">
        <v>168</v>
      </c>
      <c r="AO10" s="82">
        <v>210</v>
      </c>
      <c r="AP10" s="82">
        <v>179</v>
      </c>
      <c r="AQ10" s="82">
        <v>142</v>
      </c>
      <c r="AR10" s="82">
        <v>204</v>
      </c>
      <c r="AS10" s="82">
        <v>191</v>
      </c>
      <c r="AT10" s="82">
        <v>179</v>
      </c>
      <c r="AU10" s="82">
        <v>212</v>
      </c>
      <c r="AV10" s="82">
        <v>169</v>
      </c>
      <c r="AW10" s="82">
        <v>199</v>
      </c>
      <c r="AX10" s="82">
        <v>168</v>
      </c>
      <c r="AY10" s="82">
        <v>201</v>
      </c>
      <c r="AZ10" s="82">
        <v>203</v>
      </c>
      <c r="BA10" s="82">
        <v>181</v>
      </c>
      <c r="BB10" s="82">
        <v>164</v>
      </c>
      <c r="BC10" s="82">
        <v>175</v>
      </c>
      <c r="BD10" s="82">
        <v>202</v>
      </c>
      <c r="BE10" s="82">
        <v>235</v>
      </c>
      <c r="BF10" s="82">
        <v>236</v>
      </c>
      <c r="BG10" s="82">
        <v>181</v>
      </c>
      <c r="BH10" s="82">
        <v>212</v>
      </c>
      <c r="BI10" s="82">
        <v>208</v>
      </c>
      <c r="BJ10" s="82">
        <v>197</v>
      </c>
      <c r="BK10" s="33">
        <v>202</v>
      </c>
      <c r="BL10" s="33">
        <v>192</v>
      </c>
      <c r="BM10" s="33">
        <v>222</v>
      </c>
      <c r="BN10" s="33">
        <v>169</v>
      </c>
      <c r="BO10" s="33">
        <v>195</v>
      </c>
      <c r="BP10" s="33">
        <v>171</v>
      </c>
      <c r="BQ10" s="33">
        <v>188</v>
      </c>
      <c r="BR10" s="33">
        <v>176</v>
      </c>
      <c r="BS10" s="33">
        <v>214</v>
      </c>
      <c r="BT10" s="33">
        <v>181</v>
      </c>
      <c r="BU10" s="33">
        <v>137</v>
      </c>
      <c r="BV10" s="33">
        <v>195</v>
      </c>
      <c r="BW10" s="34">
        <v>181</v>
      </c>
      <c r="BX10" s="34">
        <v>226</v>
      </c>
      <c r="BY10" s="34">
        <v>181</v>
      </c>
      <c r="BZ10" s="34">
        <v>298</v>
      </c>
      <c r="CA10" s="34">
        <v>161</v>
      </c>
      <c r="CB10" s="34"/>
    </row>
    <row r="11" spans="1:80" s="35" customFormat="1" ht="15.75">
      <c r="A11" s="26">
        <v>8</v>
      </c>
      <c r="B11" s="86">
        <v>43</v>
      </c>
      <c r="C11" s="27">
        <f t="shared" si="0"/>
        <v>44</v>
      </c>
      <c r="D11" s="28" t="s">
        <v>12</v>
      </c>
      <c r="E11" s="29" t="s">
        <v>6</v>
      </c>
      <c r="F11" s="40">
        <f t="shared" si="1"/>
        <v>145.52</v>
      </c>
      <c r="G11" s="30">
        <f t="shared" si="2"/>
        <v>145</v>
      </c>
      <c r="H11" s="41">
        <f t="shared" si="3"/>
        <v>50</v>
      </c>
      <c r="I11" s="52"/>
      <c r="J11" s="52"/>
      <c r="K11" s="52"/>
      <c r="L11" s="52"/>
      <c r="M11" s="79">
        <v>126</v>
      </c>
      <c r="N11" s="79">
        <v>126</v>
      </c>
      <c r="O11" s="79">
        <v>126</v>
      </c>
      <c r="P11" s="79">
        <v>126</v>
      </c>
      <c r="Q11" s="80">
        <v>160</v>
      </c>
      <c r="R11" s="80">
        <v>153</v>
      </c>
      <c r="S11" s="80">
        <v>145</v>
      </c>
      <c r="T11" s="80">
        <v>163</v>
      </c>
      <c r="U11" s="79">
        <v>164</v>
      </c>
      <c r="V11" s="79">
        <v>163</v>
      </c>
      <c r="W11" s="79">
        <v>171</v>
      </c>
      <c r="X11" s="79">
        <v>145</v>
      </c>
      <c r="Y11" s="81">
        <v>161</v>
      </c>
      <c r="Z11" s="81">
        <v>123</v>
      </c>
      <c r="AA11" s="81">
        <v>138</v>
      </c>
      <c r="AB11" s="81">
        <v>149</v>
      </c>
      <c r="AC11" s="81">
        <v>141</v>
      </c>
      <c r="AD11" s="81">
        <v>178</v>
      </c>
      <c r="AE11" s="82">
        <v>170</v>
      </c>
      <c r="AF11" s="82">
        <v>115</v>
      </c>
      <c r="AG11" s="82">
        <v>172</v>
      </c>
      <c r="AH11" s="82">
        <v>168</v>
      </c>
      <c r="AI11" s="82">
        <v>146</v>
      </c>
      <c r="AJ11" s="82">
        <v>107</v>
      </c>
      <c r="AK11" s="82">
        <v>112</v>
      </c>
      <c r="AL11" s="82">
        <v>147</v>
      </c>
      <c r="AM11" s="82">
        <v>136</v>
      </c>
      <c r="AN11" s="82">
        <v>169</v>
      </c>
      <c r="AO11" s="82">
        <v>149</v>
      </c>
      <c r="AP11" s="82">
        <v>144</v>
      </c>
      <c r="AQ11" s="82">
        <v>148</v>
      </c>
      <c r="AR11" s="82">
        <v>193</v>
      </c>
      <c r="AS11" s="82">
        <v>176</v>
      </c>
      <c r="AT11" s="82">
        <v>180</v>
      </c>
      <c r="AU11" s="82">
        <v>166</v>
      </c>
      <c r="AV11" s="82">
        <v>140</v>
      </c>
      <c r="AW11" s="82">
        <v>120</v>
      </c>
      <c r="AX11" s="82">
        <v>144</v>
      </c>
      <c r="AY11" s="82">
        <v>152</v>
      </c>
      <c r="AZ11" s="82">
        <v>120</v>
      </c>
      <c r="BA11" s="82">
        <v>144</v>
      </c>
      <c r="BB11" s="82">
        <v>162</v>
      </c>
      <c r="BC11" s="82">
        <v>159</v>
      </c>
      <c r="BD11" s="82">
        <v>154</v>
      </c>
      <c r="BE11" s="82">
        <v>134</v>
      </c>
      <c r="BF11" s="82">
        <v>118</v>
      </c>
      <c r="BG11" s="82">
        <v>120</v>
      </c>
      <c r="BH11" s="82">
        <v>112</v>
      </c>
      <c r="BI11" s="82">
        <v>129</v>
      </c>
      <c r="BJ11" s="82">
        <v>112</v>
      </c>
      <c r="BK11" s="33">
        <v>174</v>
      </c>
      <c r="BL11" s="33">
        <v>142</v>
      </c>
      <c r="BM11" s="33">
        <v>133</v>
      </c>
      <c r="BN11" s="33"/>
      <c r="BO11" s="33"/>
      <c r="BP11" s="33"/>
      <c r="BQ11" s="33"/>
      <c r="BR11" s="33"/>
      <c r="BS11" s="33"/>
      <c r="BT11" s="34"/>
      <c r="BU11" s="34"/>
      <c r="BV11" s="34"/>
      <c r="BW11" s="34"/>
      <c r="BX11" s="34"/>
      <c r="BY11" s="34"/>
      <c r="BZ11" s="34"/>
      <c r="CA11" s="34"/>
      <c r="CB11" s="34"/>
    </row>
    <row r="12" spans="1:80" s="35" customFormat="1" ht="15.75">
      <c r="A12" s="26">
        <v>9</v>
      </c>
      <c r="B12" s="86">
        <v>18</v>
      </c>
      <c r="C12" s="27">
        <f t="shared" si="0"/>
        <v>13</v>
      </c>
      <c r="D12" s="28" t="s">
        <v>13</v>
      </c>
      <c r="E12" s="29" t="s">
        <v>6</v>
      </c>
      <c r="F12" s="40">
        <f t="shared" si="1"/>
        <v>183.26</v>
      </c>
      <c r="G12" s="30">
        <f t="shared" si="2"/>
        <v>183</v>
      </c>
      <c r="H12" s="41">
        <f t="shared" si="3"/>
        <v>50</v>
      </c>
      <c r="I12" s="52"/>
      <c r="J12" s="52"/>
      <c r="K12" s="52"/>
      <c r="L12" s="52"/>
      <c r="M12" s="79">
        <v>127</v>
      </c>
      <c r="N12" s="79">
        <v>165</v>
      </c>
      <c r="O12" s="79">
        <v>209</v>
      </c>
      <c r="P12" s="79">
        <v>232</v>
      </c>
      <c r="Q12" s="80">
        <v>231</v>
      </c>
      <c r="R12" s="80">
        <v>198</v>
      </c>
      <c r="S12" s="80">
        <v>208</v>
      </c>
      <c r="T12" s="80">
        <v>181</v>
      </c>
      <c r="U12" s="79">
        <v>153</v>
      </c>
      <c r="V12" s="79">
        <v>147</v>
      </c>
      <c r="W12" s="79">
        <v>184</v>
      </c>
      <c r="X12" s="79">
        <v>198</v>
      </c>
      <c r="Y12" s="81">
        <v>200</v>
      </c>
      <c r="Z12" s="81">
        <v>202</v>
      </c>
      <c r="AA12" s="81">
        <v>183</v>
      </c>
      <c r="AB12" s="81">
        <v>164</v>
      </c>
      <c r="AC12" s="81">
        <v>151</v>
      </c>
      <c r="AD12" s="81">
        <v>223</v>
      </c>
      <c r="AE12" s="82">
        <v>174</v>
      </c>
      <c r="AF12" s="82">
        <v>232</v>
      </c>
      <c r="AG12" s="82">
        <v>194</v>
      </c>
      <c r="AH12" s="82">
        <v>190</v>
      </c>
      <c r="AI12" s="82">
        <v>149</v>
      </c>
      <c r="AJ12" s="82">
        <v>177</v>
      </c>
      <c r="AK12" s="82">
        <v>164</v>
      </c>
      <c r="AL12" s="82">
        <v>208</v>
      </c>
      <c r="AM12" s="82">
        <v>121</v>
      </c>
      <c r="AN12" s="82">
        <v>189</v>
      </c>
      <c r="AO12" s="82">
        <v>190</v>
      </c>
      <c r="AP12" s="82">
        <v>162</v>
      </c>
      <c r="AQ12" s="82">
        <v>164</v>
      </c>
      <c r="AR12" s="82">
        <v>199</v>
      </c>
      <c r="AS12" s="82">
        <v>172</v>
      </c>
      <c r="AT12" s="82">
        <v>139</v>
      </c>
      <c r="AU12" s="82">
        <v>191</v>
      </c>
      <c r="AV12" s="82">
        <v>191</v>
      </c>
      <c r="AW12" s="82">
        <v>184</v>
      </c>
      <c r="AX12" s="82">
        <v>182</v>
      </c>
      <c r="AY12" s="82">
        <v>179</v>
      </c>
      <c r="AZ12" s="82">
        <v>159</v>
      </c>
      <c r="BA12" s="82">
        <v>211</v>
      </c>
      <c r="BB12" s="82">
        <v>191</v>
      </c>
      <c r="BC12" s="82">
        <v>208</v>
      </c>
      <c r="BD12" s="82">
        <v>156</v>
      </c>
      <c r="BE12" s="82">
        <v>150</v>
      </c>
      <c r="BF12" s="82">
        <v>145</v>
      </c>
      <c r="BG12" s="82">
        <v>196</v>
      </c>
      <c r="BH12" s="82">
        <v>185</v>
      </c>
      <c r="BI12" s="82">
        <v>235</v>
      </c>
      <c r="BJ12" s="82">
        <v>220</v>
      </c>
      <c r="BK12" s="33">
        <v>140</v>
      </c>
      <c r="BL12" s="33">
        <v>169</v>
      </c>
      <c r="BM12" s="33">
        <v>140</v>
      </c>
      <c r="BN12" s="33">
        <v>150</v>
      </c>
      <c r="BO12" s="33">
        <v>174</v>
      </c>
      <c r="BP12" s="33">
        <v>139</v>
      </c>
      <c r="BQ12" s="33">
        <v>161</v>
      </c>
      <c r="BR12" s="33">
        <v>183</v>
      </c>
      <c r="BS12" s="33">
        <v>176</v>
      </c>
      <c r="BT12" s="33">
        <v>168</v>
      </c>
      <c r="BU12" s="33">
        <v>140</v>
      </c>
      <c r="BV12" s="33">
        <v>146</v>
      </c>
      <c r="BW12" s="33">
        <v>235</v>
      </c>
      <c r="BX12" s="34">
        <v>205</v>
      </c>
      <c r="BY12" s="34">
        <v>235</v>
      </c>
      <c r="BZ12" s="34">
        <v>183</v>
      </c>
      <c r="CA12" s="34">
        <v>216</v>
      </c>
      <c r="CB12" s="34">
        <v>240</v>
      </c>
    </row>
    <row r="13" spans="1:80" s="35" customFormat="1" ht="15.75">
      <c r="A13" s="26">
        <v>10</v>
      </c>
      <c r="B13" s="86">
        <v>9</v>
      </c>
      <c r="C13" s="27">
        <f t="shared" si="0"/>
        <v>11</v>
      </c>
      <c r="D13" s="28" t="s">
        <v>14</v>
      </c>
      <c r="E13" s="29" t="s">
        <v>6</v>
      </c>
      <c r="F13" s="40">
        <f t="shared" si="1"/>
        <v>186.48</v>
      </c>
      <c r="G13" s="30">
        <f t="shared" si="2"/>
        <v>186</v>
      </c>
      <c r="H13" s="41">
        <f t="shared" si="3"/>
        <v>50</v>
      </c>
      <c r="I13" s="52"/>
      <c r="J13" s="52"/>
      <c r="K13" s="52"/>
      <c r="L13" s="52"/>
      <c r="M13" s="79">
        <v>164</v>
      </c>
      <c r="N13" s="79">
        <v>181</v>
      </c>
      <c r="O13" s="79">
        <v>152</v>
      </c>
      <c r="P13" s="79">
        <v>220</v>
      </c>
      <c r="Q13" s="80">
        <v>181</v>
      </c>
      <c r="R13" s="80">
        <v>166</v>
      </c>
      <c r="S13" s="80">
        <v>160</v>
      </c>
      <c r="T13" s="80">
        <v>169</v>
      </c>
      <c r="U13" s="79">
        <v>173</v>
      </c>
      <c r="V13" s="79">
        <v>158</v>
      </c>
      <c r="W13" s="79">
        <v>172</v>
      </c>
      <c r="X13" s="79">
        <v>198</v>
      </c>
      <c r="Y13" s="81">
        <v>195</v>
      </c>
      <c r="Z13" s="81">
        <v>201</v>
      </c>
      <c r="AA13" s="81">
        <v>151</v>
      </c>
      <c r="AB13" s="81">
        <v>160</v>
      </c>
      <c r="AC13" s="81">
        <v>191</v>
      </c>
      <c r="AD13" s="81">
        <v>232</v>
      </c>
      <c r="AE13" s="82">
        <v>218</v>
      </c>
      <c r="AF13" s="82">
        <v>209</v>
      </c>
      <c r="AG13" s="82">
        <v>234</v>
      </c>
      <c r="AH13" s="82">
        <v>194</v>
      </c>
      <c r="AI13" s="82">
        <v>168</v>
      </c>
      <c r="AJ13" s="82">
        <v>202</v>
      </c>
      <c r="AK13" s="82">
        <v>197</v>
      </c>
      <c r="AL13" s="82">
        <v>211</v>
      </c>
      <c r="AM13" s="82">
        <v>158</v>
      </c>
      <c r="AN13" s="82">
        <v>183</v>
      </c>
      <c r="AO13" s="82">
        <v>196</v>
      </c>
      <c r="AP13" s="82">
        <v>252</v>
      </c>
      <c r="AQ13" s="82">
        <v>185</v>
      </c>
      <c r="AR13" s="82">
        <v>185</v>
      </c>
      <c r="AS13" s="82">
        <v>200</v>
      </c>
      <c r="AT13" s="82">
        <v>208</v>
      </c>
      <c r="AU13" s="82">
        <v>219</v>
      </c>
      <c r="AV13" s="82">
        <v>168</v>
      </c>
      <c r="AW13" s="82">
        <v>175</v>
      </c>
      <c r="AX13" s="82">
        <v>177</v>
      </c>
      <c r="AY13" s="82">
        <v>209</v>
      </c>
      <c r="AZ13" s="82">
        <v>206</v>
      </c>
      <c r="BA13" s="82">
        <v>246</v>
      </c>
      <c r="BB13" s="82">
        <v>210</v>
      </c>
      <c r="BC13" s="82">
        <v>157</v>
      </c>
      <c r="BD13" s="82">
        <v>188</v>
      </c>
      <c r="BE13" s="82">
        <v>156</v>
      </c>
      <c r="BF13" s="82">
        <v>143</v>
      </c>
      <c r="BG13" s="82">
        <v>188</v>
      </c>
      <c r="BH13" s="82">
        <v>141</v>
      </c>
      <c r="BI13" s="82">
        <v>151</v>
      </c>
      <c r="BJ13" s="82">
        <v>166</v>
      </c>
      <c r="BK13" s="33">
        <v>157</v>
      </c>
      <c r="BL13" s="33">
        <v>222</v>
      </c>
      <c r="BM13" s="33">
        <v>155</v>
      </c>
      <c r="BN13" s="33">
        <v>143</v>
      </c>
      <c r="BO13" s="33">
        <v>200</v>
      </c>
      <c r="BP13" s="33">
        <v>216</v>
      </c>
      <c r="BQ13" s="33">
        <v>201</v>
      </c>
      <c r="BR13" s="33">
        <v>194</v>
      </c>
      <c r="BS13" s="33">
        <v>215</v>
      </c>
      <c r="BT13" s="33">
        <v>176</v>
      </c>
      <c r="BU13" s="33">
        <v>154</v>
      </c>
      <c r="BV13" s="33">
        <v>193</v>
      </c>
      <c r="BW13" s="33">
        <v>175</v>
      </c>
      <c r="BX13" s="34">
        <v>213</v>
      </c>
      <c r="BY13" s="34">
        <v>148</v>
      </c>
      <c r="BZ13" s="34">
        <v>183</v>
      </c>
      <c r="CA13" s="34"/>
      <c r="CB13" s="34"/>
    </row>
    <row r="14" spans="1:80" s="35" customFormat="1" ht="15.75">
      <c r="A14" s="26">
        <v>11</v>
      </c>
      <c r="B14" s="86">
        <v>20</v>
      </c>
      <c r="C14" s="27">
        <f t="shared" si="0"/>
        <v>20</v>
      </c>
      <c r="D14" s="28" t="s">
        <v>15</v>
      </c>
      <c r="E14" s="29" t="s">
        <v>6</v>
      </c>
      <c r="F14" s="40">
        <f t="shared" si="1"/>
        <v>175.34</v>
      </c>
      <c r="G14" s="30">
        <f t="shared" si="2"/>
        <v>175</v>
      </c>
      <c r="H14" s="41">
        <f t="shared" si="3"/>
        <v>50</v>
      </c>
      <c r="I14" s="52"/>
      <c r="J14" s="52"/>
      <c r="K14" s="52"/>
      <c r="L14" s="52"/>
      <c r="M14" s="79">
        <v>137</v>
      </c>
      <c r="N14" s="79">
        <v>149</v>
      </c>
      <c r="O14" s="79">
        <v>148</v>
      </c>
      <c r="P14" s="79">
        <v>186</v>
      </c>
      <c r="Q14" s="80">
        <v>183</v>
      </c>
      <c r="R14" s="80">
        <v>231</v>
      </c>
      <c r="S14" s="80">
        <v>147</v>
      </c>
      <c r="T14" s="80">
        <v>203</v>
      </c>
      <c r="U14" s="79">
        <v>199</v>
      </c>
      <c r="V14" s="79">
        <v>210</v>
      </c>
      <c r="W14" s="79">
        <v>164</v>
      </c>
      <c r="X14" s="79">
        <v>164</v>
      </c>
      <c r="Y14" s="81">
        <v>173</v>
      </c>
      <c r="Z14" s="81">
        <v>156</v>
      </c>
      <c r="AA14" s="81">
        <v>234</v>
      </c>
      <c r="AB14" s="81">
        <v>202</v>
      </c>
      <c r="AC14" s="81">
        <v>165</v>
      </c>
      <c r="AD14" s="81">
        <v>182</v>
      </c>
      <c r="AE14" s="82">
        <v>183</v>
      </c>
      <c r="AF14" s="82">
        <v>196</v>
      </c>
      <c r="AG14" s="82">
        <v>132</v>
      </c>
      <c r="AH14" s="82">
        <v>165</v>
      </c>
      <c r="AI14" s="82">
        <v>150</v>
      </c>
      <c r="AJ14" s="82">
        <v>159</v>
      </c>
      <c r="AK14" s="82">
        <v>188</v>
      </c>
      <c r="AL14" s="82">
        <v>173</v>
      </c>
      <c r="AM14" s="82">
        <v>161</v>
      </c>
      <c r="AN14" s="82">
        <v>202</v>
      </c>
      <c r="AO14" s="82">
        <v>194</v>
      </c>
      <c r="AP14" s="82">
        <v>186</v>
      </c>
      <c r="AQ14" s="82">
        <v>155</v>
      </c>
      <c r="AR14" s="82">
        <v>159</v>
      </c>
      <c r="AS14" s="82">
        <v>188</v>
      </c>
      <c r="AT14" s="82">
        <v>170</v>
      </c>
      <c r="AU14" s="82">
        <v>179</v>
      </c>
      <c r="AV14" s="82">
        <v>167</v>
      </c>
      <c r="AW14" s="82">
        <v>201</v>
      </c>
      <c r="AX14" s="82">
        <v>220</v>
      </c>
      <c r="AY14" s="82">
        <v>185</v>
      </c>
      <c r="AZ14" s="82">
        <v>188</v>
      </c>
      <c r="BA14" s="82">
        <v>124</v>
      </c>
      <c r="BB14" s="82">
        <v>164</v>
      </c>
      <c r="BC14" s="82">
        <v>139</v>
      </c>
      <c r="BD14" s="82">
        <v>218</v>
      </c>
      <c r="BE14" s="82">
        <v>202</v>
      </c>
      <c r="BF14" s="82">
        <v>138</v>
      </c>
      <c r="BG14" s="82">
        <v>203</v>
      </c>
      <c r="BH14" s="82">
        <v>173</v>
      </c>
      <c r="BI14" s="82">
        <v>141</v>
      </c>
      <c r="BJ14" s="82">
        <v>131</v>
      </c>
      <c r="BK14" s="33">
        <v>151</v>
      </c>
      <c r="BL14" s="33">
        <v>186</v>
      </c>
      <c r="BM14" s="33">
        <v>155</v>
      </c>
      <c r="BN14" s="33">
        <v>150</v>
      </c>
      <c r="BO14" s="33">
        <v>180</v>
      </c>
      <c r="BP14" s="33">
        <v>163</v>
      </c>
      <c r="BQ14" s="33">
        <v>212</v>
      </c>
      <c r="BR14" s="33">
        <v>148</v>
      </c>
      <c r="BS14" s="33">
        <v>138</v>
      </c>
      <c r="BT14" s="33">
        <v>172</v>
      </c>
      <c r="BU14" s="33">
        <v>167</v>
      </c>
      <c r="BV14" s="33">
        <v>198</v>
      </c>
      <c r="BW14" s="33">
        <v>222</v>
      </c>
      <c r="BX14" s="34">
        <v>203</v>
      </c>
      <c r="BY14" s="34">
        <v>133</v>
      </c>
      <c r="BZ14" s="34">
        <v>166</v>
      </c>
      <c r="CA14" s="34">
        <v>138</v>
      </c>
      <c r="CB14" s="34">
        <v>191</v>
      </c>
    </row>
    <row r="15" spans="1:80" s="35" customFormat="1" ht="15.75">
      <c r="A15" s="26">
        <v>12</v>
      </c>
      <c r="B15" s="86">
        <v>27</v>
      </c>
      <c r="C15" s="27">
        <f t="shared" si="0"/>
        <v>28</v>
      </c>
      <c r="D15" s="28" t="s">
        <v>16</v>
      </c>
      <c r="E15" s="29" t="s">
        <v>17</v>
      </c>
      <c r="F15" s="40">
        <f t="shared" si="1"/>
        <v>165.88</v>
      </c>
      <c r="G15" s="30">
        <f t="shared" si="2"/>
        <v>165</v>
      </c>
      <c r="H15" s="41">
        <f t="shared" si="3"/>
        <v>50</v>
      </c>
      <c r="I15" s="52"/>
      <c r="J15" s="52"/>
      <c r="K15" s="52"/>
      <c r="L15" s="52"/>
      <c r="M15" s="79">
        <v>164</v>
      </c>
      <c r="N15" s="79">
        <v>185</v>
      </c>
      <c r="O15" s="79">
        <v>158</v>
      </c>
      <c r="P15" s="79">
        <v>142</v>
      </c>
      <c r="Q15" s="80">
        <v>158</v>
      </c>
      <c r="R15" s="80">
        <v>162</v>
      </c>
      <c r="S15" s="80">
        <v>194</v>
      </c>
      <c r="T15" s="80">
        <v>172</v>
      </c>
      <c r="U15" s="79">
        <v>152</v>
      </c>
      <c r="V15" s="79">
        <v>189</v>
      </c>
      <c r="W15" s="79">
        <v>152</v>
      </c>
      <c r="X15" s="79">
        <v>189</v>
      </c>
      <c r="Y15" s="81">
        <v>165</v>
      </c>
      <c r="Z15" s="81">
        <v>156</v>
      </c>
      <c r="AA15" s="81">
        <v>173</v>
      </c>
      <c r="AB15" s="81">
        <v>153</v>
      </c>
      <c r="AC15" s="81">
        <v>135</v>
      </c>
      <c r="AD15" s="81">
        <v>170</v>
      </c>
      <c r="AE15" s="82">
        <v>182</v>
      </c>
      <c r="AF15" s="82">
        <v>220</v>
      </c>
      <c r="AG15" s="82">
        <v>213</v>
      </c>
      <c r="AH15" s="82">
        <v>180</v>
      </c>
      <c r="AI15" s="82">
        <v>180</v>
      </c>
      <c r="AJ15" s="82">
        <v>161</v>
      </c>
      <c r="AK15" s="82">
        <v>159</v>
      </c>
      <c r="AL15" s="82">
        <v>161</v>
      </c>
      <c r="AM15" s="82">
        <v>167</v>
      </c>
      <c r="AN15" s="82">
        <v>146</v>
      </c>
      <c r="AO15" s="82">
        <v>115</v>
      </c>
      <c r="AP15" s="82">
        <v>188</v>
      </c>
      <c r="AQ15" s="82">
        <v>151</v>
      </c>
      <c r="AR15" s="82">
        <v>189</v>
      </c>
      <c r="AS15" s="82">
        <v>166</v>
      </c>
      <c r="AT15" s="82">
        <v>142</v>
      </c>
      <c r="AU15" s="82">
        <v>130</v>
      </c>
      <c r="AV15" s="82">
        <v>171</v>
      </c>
      <c r="AW15" s="82">
        <v>148</v>
      </c>
      <c r="AX15" s="82">
        <v>174</v>
      </c>
      <c r="AY15" s="82">
        <v>182</v>
      </c>
      <c r="AZ15" s="82">
        <v>153</v>
      </c>
      <c r="BA15" s="82">
        <v>162</v>
      </c>
      <c r="BB15" s="82">
        <v>145</v>
      </c>
      <c r="BC15" s="82">
        <v>191</v>
      </c>
      <c r="BD15" s="82">
        <v>180</v>
      </c>
      <c r="BE15" s="82">
        <v>164</v>
      </c>
      <c r="BF15" s="82">
        <v>151</v>
      </c>
      <c r="BG15" s="82">
        <v>161</v>
      </c>
      <c r="BH15" s="82">
        <v>173</v>
      </c>
      <c r="BI15" s="82">
        <v>166</v>
      </c>
      <c r="BJ15" s="82">
        <v>154</v>
      </c>
      <c r="BK15" s="33">
        <v>232</v>
      </c>
      <c r="BL15" s="33">
        <v>159</v>
      </c>
      <c r="BM15" s="33">
        <v>170</v>
      </c>
      <c r="BN15" s="33">
        <v>148</v>
      </c>
      <c r="BO15" s="33">
        <v>146</v>
      </c>
      <c r="BP15" s="33">
        <v>172</v>
      </c>
      <c r="BQ15" s="33">
        <v>159</v>
      </c>
      <c r="BR15" s="33">
        <v>188</v>
      </c>
      <c r="BS15" s="33">
        <v>234</v>
      </c>
      <c r="BT15" s="33">
        <v>211</v>
      </c>
      <c r="BU15" s="33">
        <v>164</v>
      </c>
      <c r="BV15" s="33">
        <v>170</v>
      </c>
      <c r="BW15" s="33">
        <v>173</v>
      </c>
      <c r="BX15" s="34">
        <v>147</v>
      </c>
      <c r="BY15" s="34">
        <v>181</v>
      </c>
      <c r="BZ15" s="34">
        <v>128</v>
      </c>
      <c r="CA15" s="34">
        <v>153</v>
      </c>
      <c r="CB15" s="34">
        <v>146</v>
      </c>
    </row>
    <row r="16" spans="1:80" s="35" customFormat="1" ht="15.75">
      <c r="A16" s="26">
        <v>13</v>
      </c>
      <c r="B16" s="86">
        <v>16</v>
      </c>
      <c r="C16" s="27">
        <f t="shared" si="0"/>
        <v>16</v>
      </c>
      <c r="D16" s="28" t="s">
        <v>18</v>
      </c>
      <c r="E16" s="29" t="s">
        <v>6</v>
      </c>
      <c r="F16" s="40">
        <f t="shared" si="1"/>
        <v>180</v>
      </c>
      <c r="G16" s="30">
        <f t="shared" si="2"/>
        <v>180</v>
      </c>
      <c r="H16" s="41">
        <f t="shared" si="3"/>
        <v>50</v>
      </c>
      <c r="I16" s="52"/>
      <c r="J16" s="52"/>
      <c r="K16" s="52"/>
      <c r="L16" s="52"/>
      <c r="M16" s="79">
        <v>192</v>
      </c>
      <c r="N16" s="79">
        <v>199</v>
      </c>
      <c r="O16" s="79">
        <v>169</v>
      </c>
      <c r="P16" s="79">
        <v>192</v>
      </c>
      <c r="Q16" s="80">
        <v>174</v>
      </c>
      <c r="R16" s="80">
        <v>186</v>
      </c>
      <c r="S16" s="80">
        <v>174</v>
      </c>
      <c r="T16" s="80">
        <v>177</v>
      </c>
      <c r="U16" s="79">
        <v>189</v>
      </c>
      <c r="V16" s="79">
        <v>219</v>
      </c>
      <c r="W16" s="79">
        <v>196</v>
      </c>
      <c r="X16" s="79">
        <v>215</v>
      </c>
      <c r="Y16" s="81">
        <v>137</v>
      </c>
      <c r="Z16" s="81">
        <v>161</v>
      </c>
      <c r="AA16" s="81">
        <v>170</v>
      </c>
      <c r="AB16" s="81">
        <v>184</v>
      </c>
      <c r="AC16" s="81">
        <v>155</v>
      </c>
      <c r="AD16" s="81">
        <v>213</v>
      </c>
      <c r="AE16" s="82">
        <v>196</v>
      </c>
      <c r="AF16" s="82">
        <v>229</v>
      </c>
      <c r="AG16" s="82">
        <v>166</v>
      </c>
      <c r="AH16" s="82">
        <v>160</v>
      </c>
      <c r="AI16" s="82">
        <v>161</v>
      </c>
      <c r="AJ16" s="82">
        <v>199</v>
      </c>
      <c r="AK16" s="82">
        <v>190</v>
      </c>
      <c r="AL16" s="82">
        <v>185</v>
      </c>
      <c r="AM16" s="82">
        <v>204</v>
      </c>
      <c r="AN16" s="82">
        <v>141</v>
      </c>
      <c r="AO16" s="82">
        <v>128</v>
      </c>
      <c r="AP16" s="82">
        <v>227</v>
      </c>
      <c r="AQ16" s="82">
        <v>168</v>
      </c>
      <c r="AR16" s="82">
        <v>167</v>
      </c>
      <c r="AS16" s="82">
        <v>148</v>
      </c>
      <c r="AT16" s="82">
        <v>222</v>
      </c>
      <c r="AU16" s="82">
        <v>197</v>
      </c>
      <c r="AV16" s="82">
        <v>171</v>
      </c>
      <c r="AW16" s="82">
        <v>177</v>
      </c>
      <c r="AX16" s="82">
        <v>202</v>
      </c>
      <c r="AY16" s="82">
        <v>172</v>
      </c>
      <c r="AZ16" s="82">
        <v>217</v>
      </c>
      <c r="BA16" s="82">
        <v>177</v>
      </c>
      <c r="BB16" s="82">
        <v>225</v>
      </c>
      <c r="BC16" s="82">
        <v>167</v>
      </c>
      <c r="BD16" s="82">
        <v>148</v>
      </c>
      <c r="BE16" s="82">
        <v>168</v>
      </c>
      <c r="BF16" s="82">
        <v>178</v>
      </c>
      <c r="BG16" s="82">
        <v>129</v>
      </c>
      <c r="BH16" s="82">
        <v>154</v>
      </c>
      <c r="BI16" s="82">
        <v>178</v>
      </c>
      <c r="BJ16" s="82">
        <v>147</v>
      </c>
      <c r="BK16" s="33">
        <v>182</v>
      </c>
      <c r="BL16" s="33">
        <v>231</v>
      </c>
      <c r="BM16" s="33">
        <v>164</v>
      </c>
      <c r="BN16" s="33">
        <v>161</v>
      </c>
      <c r="BO16" s="33">
        <v>185</v>
      </c>
      <c r="BP16" s="33">
        <v>154</v>
      </c>
      <c r="BQ16" s="33">
        <v>205</v>
      </c>
      <c r="BR16" s="33">
        <v>137</v>
      </c>
      <c r="BS16" s="33">
        <v>193</v>
      </c>
      <c r="BT16" s="33">
        <v>152</v>
      </c>
      <c r="BU16" s="33">
        <v>190</v>
      </c>
      <c r="BV16" s="33">
        <v>140</v>
      </c>
      <c r="BW16" s="33">
        <v>190</v>
      </c>
      <c r="BX16" s="34">
        <v>151</v>
      </c>
      <c r="BY16" s="34">
        <v>234</v>
      </c>
      <c r="BZ16" s="34">
        <v>173</v>
      </c>
      <c r="CA16" s="34">
        <v>160</v>
      </c>
      <c r="CB16" s="34">
        <v>203</v>
      </c>
    </row>
    <row r="17" spans="1:80" s="35" customFormat="1" ht="15.75">
      <c r="A17" s="26">
        <v>14</v>
      </c>
      <c r="B17" s="86">
        <v>23</v>
      </c>
      <c r="C17" s="27">
        <f t="shared" si="0"/>
        <v>23</v>
      </c>
      <c r="D17" s="28" t="s">
        <v>19</v>
      </c>
      <c r="E17" s="29" t="s">
        <v>6</v>
      </c>
      <c r="F17" s="40">
        <f t="shared" si="1"/>
        <v>171.22</v>
      </c>
      <c r="G17" s="30">
        <f t="shared" si="2"/>
        <v>171</v>
      </c>
      <c r="H17" s="41">
        <f t="shared" si="3"/>
        <v>50</v>
      </c>
      <c r="I17" s="52"/>
      <c r="J17" s="52"/>
      <c r="K17" s="52"/>
      <c r="L17" s="52"/>
      <c r="M17" s="79">
        <v>194</v>
      </c>
      <c r="N17" s="79">
        <v>179</v>
      </c>
      <c r="O17" s="79">
        <v>196</v>
      </c>
      <c r="P17" s="81">
        <v>122</v>
      </c>
      <c r="Q17" s="81">
        <v>172</v>
      </c>
      <c r="R17" s="81">
        <v>168</v>
      </c>
      <c r="S17" s="81">
        <v>163</v>
      </c>
      <c r="T17" s="81">
        <v>180</v>
      </c>
      <c r="U17" s="81">
        <v>128</v>
      </c>
      <c r="V17" s="82">
        <v>161</v>
      </c>
      <c r="W17" s="82">
        <v>164</v>
      </c>
      <c r="X17" s="82">
        <v>210</v>
      </c>
      <c r="Y17" s="82">
        <v>106</v>
      </c>
      <c r="Z17" s="82">
        <v>141</v>
      </c>
      <c r="AA17" s="82">
        <v>154</v>
      </c>
      <c r="AB17" s="82">
        <v>130</v>
      </c>
      <c r="AC17" s="82">
        <v>158</v>
      </c>
      <c r="AD17" s="82">
        <v>119</v>
      </c>
      <c r="AE17" s="82">
        <v>166</v>
      </c>
      <c r="AF17" s="82">
        <v>191</v>
      </c>
      <c r="AG17" s="82">
        <v>189</v>
      </c>
      <c r="AH17" s="82">
        <v>164</v>
      </c>
      <c r="AI17" s="82">
        <v>189</v>
      </c>
      <c r="AJ17" s="82">
        <v>134</v>
      </c>
      <c r="AK17" s="82">
        <v>167</v>
      </c>
      <c r="AL17" s="82">
        <v>147</v>
      </c>
      <c r="AM17" s="82">
        <v>187</v>
      </c>
      <c r="AN17" s="82">
        <v>179</v>
      </c>
      <c r="AO17" s="82">
        <v>199</v>
      </c>
      <c r="AP17" s="82">
        <v>225</v>
      </c>
      <c r="AQ17" s="82">
        <v>192</v>
      </c>
      <c r="AR17" s="82">
        <v>205</v>
      </c>
      <c r="AS17" s="82">
        <v>202</v>
      </c>
      <c r="AT17" s="82">
        <v>149</v>
      </c>
      <c r="AU17" s="82">
        <v>164</v>
      </c>
      <c r="AV17" s="82">
        <v>149</v>
      </c>
      <c r="AW17" s="82">
        <v>166</v>
      </c>
      <c r="AX17" s="82">
        <v>213</v>
      </c>
      <c r="AY17" s="82">
        <v>136</v>
      </c>
      <c r="AZ17" s="82">
        <v>187</v>
      </c>
      <c r="BA17" s="82">
        <v>182</v>
      </c>
      <c r="BB17" s="82">
        <v>179</v>
      </c>
      <c r="BC17" s="82">
        <v>164</v>
      </c>
      <c r="BD17" s="82">
        <v>225</v>
      </c>
      <c r="BE17" s="82">
        <v>183</v>
      </c>
      <c r="BF17" s="82">
        <v>195</v>
      </c>
      <c r="BG17" s="82">
        <v>176</v>
      </c>
      <c r="BH17" s="82">
        <v>166</v>
      </c>
      <c r="BI17" s="82">
        <v>179</v>
      </c>
      <c r="BJ17" s="82">
        <v>167</v>
      </c>
      <c r="BK17" s="33">
        <v>158</v>
      </c>
      <c r="BL17" s="33">
        <v>215</v>
      </c>
      <c r="BM17" s="33">
        <v>189</v>
      </c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</row>
    <row r="18" spans="1:80" s="35" customFormat="1" ht="15.75">
      <c r="A18" s="26">
        <v>15</v>
      </c>
      <c r="B18" s="86">
        <v>29</v>
      </c>
      <c r="C18" s="27">
        <f t="shared" si="0"/>
        <v>28</v>
      </c>
      <c r="D18" s="28" t="s">
        <v>20</v>
      </c>
      <c r="E18" s="29" t="s">
        <v>6</v>
      </c>
      <c r="F18" s="40">
        <f t="shared" si="1"/>
        <v>165.6</v>
      </c>
      <c r="G18" s="30">
        <f t="shared" si="2"/>
        <v>165</v>
      </c>
      <c r="H18" s="41">
        <f t="shared" si="3"/>
        <v>50</v>
      </c>
      <c r="I18" s="52"/>
      <c r="J18" s="52"/>
      <c r="K18" s="52"/>
      <c r="L18" s="52"/>
      <c r="M18" s="85">
        <v>182</v>
      </c>
      <c r="N18" s="85">
        <v>179</v>
      </c>
      <c r="O18" s="85">
        <v>170</v>
      </c>
      <c r="P18" s="85">
        <v>175</v>
      </c>
      <c r="Q18" s="81">
        <v>182</v>
      </c>
      <c r="R18" s="81">
        <v>118</v>
      </c>
      <c r="S18" s="81">
        <v>156</v>
      </c>
      <c r="T18" s="81">
        <v>142</v>
      </c>
      <c r="U18" s="81">
        <v>146</v>
      </c>
      <c r="V18" s="81">
        <v>128</v>
      </c>
      <c r="W18" s="82">
        <v>246</v>
      </c>
      <c r="X18" s="82">
        <v>214</v>
      </c>
      <c r="Y18" s="82">
        <v>197</v>
      </c>
      <c r="Z18" s="82">
        <v>159</v>
      </c>
      <c r="AA18" s="82">
        <v>176</v>
      </c>
      <c r="AB18" s="82">
        <v>160</v>
      </c>
      <c r="AC18" s="82">
        <v>173</v>
      </c>
      <c r="AD18" s="82">
        <v>137</v>
      </c>
      <c r="AE18" s="82">
        <v>161</v>
      </c>
      <c r="AF18" s="82">
        <v>141</v>
      </c>
      <c r="AG18" s="82">
        <v>110</v>
      </c>
      <c r="AH18" s="82">
        <v>134</v>
      </c>
      <c r="AI18" s="82">
        <v>137</v>
      </c>
      <c r="AJ18" s="82">
        <v>122</v>
      </c>
      <c r="AK18" s="82">
        <v>123</v>
      </c>
      <c r="AL18" s="82">
        <v>215</v>
      </c>
      <c r="AM18" s="82">
        <v>170</v>
      </c>
      <c r="AN18" s="82">
        <v>144</v>
      </c>
      <c r="AO18" s="82">
        <v>186</v>
      </c>
      <c r="AP18" s="82">
        <v>134</v>
      </c>
      <c r="AQ18" s="82">
        <v>157</v>
      </c>
      <c r="AR18" s="82">
        <v>226</v>
      </c>
      <c r="AS18" s="82">
        <v>191</v>
      </c>
      <c r="AT18" s="82">
        <v>163</v>
      </c>
      <c r="AU18" s="82">
        <v>188</v>
      </c>
      <c r="AV18" s="82">
        <v>158</v>
      </c>
      <c r="AW18" s="82">
        <v>170</v>
      </c>
      <c r="AX18" s="82">
        <v>190</v>
      </c>
      <c r="AY18" s="82">
        <v>200</v>
      </c>
      <c r="AZ18" s="82">
        <v>160</v>
      </c>
      <c r="BA18" s="82">
        <v>150</v>
      </c>
      <c r="BB18" s="82">
        <v>107</v>
      </c>
      <c r="BC18" s="82">
        <v>135</v>
      </c>
      <c r="BD18" s="82">
        <v>177</v>
      </c>
      <c r="BE18" s="82">
        <v>174</v>
      </c>
      <c r="BF18" s="82">
        <v>181</v>
      </c>
      <c r="BG18" s="82">
        <v>209</v>
      </c>
      <c r="BH18" s="82">
        <v>236</v>
      </c>
      <c r="BI18" s="82">
        <v>140</v>
      </c>
      <c r="BJ18" s="82">
        <v>151</v>
      </c>
      <c r="BK18" s="33">
        <v>165</v>
      </c>
      <c r="BL18" s="33">
        <v>166</v>
      </c>
      <c r="BM18" s="33">
        <v>141</v>
      </c>
      <c r="BN18" s="33">
        <v>137</v>
      </c>
      <c r="BO18" s="33">
        <v>150</v>
      </c>
      <c r="BP18" s="34">
        <v>204</v>
      </c>
      <c r="BQ18" s="34">
        <v>159</v>
      </c>
      <c r="BR18" s="34">
        <v>226</v>
      </c>
      <c r="BS18" s="34"/>
      <c r="BT18" s="34"/>
      <c r="BU18" s="34"/>
      <c r="BV18" s="34"/>
      <c r="BW18" s="34"/>
      <c r="BX18" s="34"/>
      <c r="BY18" s="34"/>
      <c r="BZ18" s="34"/>
      <c r="CA18" s="34"/>
      <c r="CB18" s="34"/>
    </row>
    <row r="19" spans="1:80" s="35" customFormat="1" ht="15.75">
      <c r="A19" s="26">
        <v>16</v>
      </c>
      <c r="B19" s="86">
        <v>29</v>
      </c>
      <c r="C19" s="27">
        <f t="shared" si="0"/>
        <v>29</v>
      </c>
      <c r="D19" s="28" t="s">
        <v>21</v>
      </c>
      <c r="E19" s="29" t="s">
        <v>6</v>
      </c>
      <c r="F19" s="40">
        <f t="shared" si="1"/>
        <v>163.1578947368421</v>
      </c>
      <c r="G19" s="30">
        <f t="shared" si="2"/>
        <v>163</v>
      </c>
      <c r="H19" s="41">
        <f t="shared" si="3"/>
        <v>38</v>
      </c>
      <c r="I19" s="52"/>
      <c r="J19" s="52"/>
      <c r="K19" s="52"/>
      <c r="L19" s="52"/>
      <c r="M19" s="85">
        <v>142</v>
      </c>
      <c r="N19" s="85">
        <v>179</v>
      </c>
      <c r="O19" s="85">
        <v>194</v>
      </c>
      <c r="P19" s="85">
        <v>156</v>
      </c>
      <c r="Q19" s="80">
        <v>162</v>
      </c>
      <c r="R19" s="80">
        <v>163</v>
      </c>
      <c r="S19" s="80">
        <v>177</v>
      </c>
      <c r="T19" s="80">
        <v>137</v>
      </c>
      <c r="U19" s="79">
        <v>147</v>
      </c>
      <c r="V19" s="79">
        <v>183</v>
      </c>
      <c r="W19" s="79">
        <v>189</v>
      </c>
      <c r="X19" s="79">
        <v>171</v>
      </c>
      <c r="Y19" s="81">
        <v>154</v>
      </c>
      <c r="Z19" s="81">
        <v>181</v>
      </c>
      <c r="AA19" s="81">
        <v>165</v>
      </c>
      <c r="AB19" s="81">
        <v>175</v>
      </c>
      <c r="AC19" s="81">
        <v>162</v>
      </c>
      <c r="AD19" s="81">
        <v>146</v>
      </c>
      <c r="AE19" s="82">
        <v>159</v>
      </c>
      <c r="AF19" s="82">
        <v>122</v>
      </c>
      <c r="AG19" s="82">
        <v>132</v>
      </c>
      <c r="AH19" s="82">
        <v>149</v>
      </c>
      <c r="AI19" s="82">
        <v>193</v>
      </c>
      <c r="AJ19" s="82">
        <v>181</v>
      </c>
      <c r="AK19" s="82">
        <v>201</v>
      </c>
      <c r="AL19" s="82">
        <v>169</v>
      </c>
      <c r="AM19" s="82">
        <v>182</v>
      </c>
      <c r="AN19" s="82">
        <v>139</v>
      </c>
      <c r="AO19" s="82">
        <v>126</v>
      </c>
      <c r="AP19" s="82">
        <v>181</v>
      </c>
      <c r="AQ19" s="82">
        <v>156</v>
      </c>
      <c r="AR19" s="82">
        <v>180</v>
      </c>
      <c r="AS19" s="82">
        <v>141</v>
      </c>
      <c r="AT19" s="82">
        <v>143</v>
      </c>
      <c r="AU19" s="82">
        <v>138</v>
      </c>
      <c r="AV19" s="82">
        <v>225</v>
      </c>
      <c r="AW19" s="82">
        <v>146</v>
      </c>
      <c r="AX19" s="82">
        <v>154</v>
      </c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33"/>
      <c r="BL19" s="33"/>
      <c r="BM19" s="33"/>
      <c r="BN19" s="33"/>
      <c r="BO19" s="33"/>
      <c r="BP19" s="33"/>
      <c r="BQ19" s="33"/>
      <c r="BR19" s="33"/>
      <c r="BS19" s="33"/>
      <c r="BT19" s="34"/>
      <c r="BU19" s="34"/>
      <c r="BV19" s="34"/>
      <c r="BW19" s="34"/>
      <c r="BX19" s="34"/>
      <c r="BY19" s="34"/>
      <c r="BZ19" s="34"/>
      <c r="CA19" s="34"/>
      <c r="CB19" s="34"/>
    </row>
    <row r="20" spans="1:80" s="35" customFormat="1" ht="15.75">
      <c r="A20" s="26">
        <v>17</v>
      </c>
      <c r="B20" s="86">
        <v>27</v>
      </c>
      <c r="C20" s="27">
        <f t="shared" si="0"/>
        <v>27</v>
      </c>
      <c r="D20" s="28" t="s">
        <v>22</v>
      </c>
      <c r="E20" s="29" t="s">
        <v>17</v>
      </c>
      <c r="F20" s="40">
        <f t="shared" si="1"/>
        <v>166.16</v>
      </c>
      <c r="G20" s="30">
        <f t="shared" si="2"/>
        <v>166</v>
      </c>
      <c r="H20" s="41">
        <f t="shared" si="3"/>
        <v>50</v>
      </c>
      <c r="I20" s="52"/>
      <c r="J20" s="52"/>
      <c r="K20" s="52"/>
      <c r="L20" s="52"/>
      <c r="M20" s="79">
        <v>188</v>
      </c>
      <c r="N20" s="79">
        <v>182</v>
      </c>
      <c r="O20" s="79">
        <v>190</v>
      </c>
      <c r="P20" s="79">
        <v>178</v>
      </c>
      <c r="Q20" s="81">
        <v>196</v>
      </c>
      <c r="R20" s="81">
        <v>161</v>
      </c>
      <c r="S20" s="81">
        <v>161</v>
      </c>
      <c r="T20" s="81">
        <v>185</v>
      </c>
      <c r="U20" s="81">
        <v>166</v>
      </c>
      <c r="V20" s="81">
        <v>246</v>
      </c>
      <c r="W20" s="82">
        <v>181</v>
      </c>
      <c r="X20" s="82">
        <v>163</v>
      </c>
      <c r="Y20" s="82">
        <v>164</v>
      </c>
      <c r="Z20" s="82">
        <v>153</v>
      </c>
      <c r="AA20" s="82">
        <v>157</v>
      </c>
      <c r="AB20" s="82">
        <v>182</v>
      </c>
      <c r="AC20" s="82">
        <v>136</v>
      </c>
      <c r="AD20" s="82">
        <v>178</v>
      </c>
      <c r="AE20" s="82">
        <v>171</v>
      </c>
      <c r="AF20" s="82">
        <v>149</v>
      </c>
      <c r="AG20" s="82">
        <v>165</v>
      </c>
      <c r="AH20" s="82">
        <v>137</v>
      </c>
      <c r="AI20" s="82">
        <v>166</v>
      </c>
      <c r="AJ20" s="82">
        <v>185</v>
      </c>
      <c r="AK20" s="82">
        <v>180</v>
      </c>
      <c r="AL20" s="82">
        <v>190</v>
      </c>
      <c r="AM20" s="82">
        <v>147</v>
      </c>
      <c r="AN20" s="82">
        <v>184</v>
      </c>
      <c r="AO20" s="82">
        <v>187</v>
      </c>
      <c r="AP20" s="82">
        <v>198</v>
      </c>
      <c r="AQ20" s="82">
        <v>145</v>
      </c>
      <c r="AR20" s="82">
        <v>162</v>
      </c>
      <c r="AS20" s="82">
        <v>183</v>
      </c>
      <c r="AT20" s="82">
        <v>212</v>
      </c>
      <c r="AU20" s="82">
        <v>115</v>
      </c>
      <c r="AV20" s="82">
        <v>205</v>
      </c>
      <c r="AW20" s="82">
        <v>139</v>
      </c>
      <c r="AX20" s="82">
        <v>158</v>
      </c>
      <c r="AY20" s="82">
        <v>165</v>
      </c>
      <c r="AZ20" s="82">
        <v>169</v>
      </c>
      <c r="BA20" s="82">
        <v>144</v>
      </c>
      <c r="BB20" s="82">
        <v>182</v>
      </c>
      <c r="BC20" s="82">
        <v>122</v>
      </c>
      <c r="BD20" s="82">
        <v>144</v>
      </c>
      <c r="BE20" s="82">
        <v>166</v>
      </c>
      <c r="BF20" s="82">
        <v>142</v>
      </c>
      <c r="BG20" s="82">
        <v>144</v>
      </c>
      <c r="BH20" s="82">
        <v>110</v>
      </c>
      <c r="BI20" s="82">
        <v>148</v>
      </c>
      <c r="BJ20" s="82">
        <v>127</v>
      </c>
      <c r="BK20" s="33">
        <v>170</v>
      </c>
      <c r="BL20" s="33">
        <v>182</v>
      </c>
      <c r="BM20" s="33">
        <v>159</v>
      </c>
      <c r="BN20" s="33">
        <v>181</v>
      </c>
      <c r="BO20" s="33">
        <v>136</v>
      </c>
      <c r="BP20" s="34">
        <v>174</v>
      </c>
      <c r="BQ20" s="34">
        <v>187</v>
      </c>
      <c r="BR20" s="34">
        <v>186</v>
      </c>
      <c r="BS20" s="34">
        <v>158</v>
      </c>
      <c r="BT20" s="34">
        <v>216</v>
      </c>
      <c r="BU20" s="34"/>
      <c r="BV20" s="34"/>
      <c r="BW20" s="34"/>
      <c r="BX20" s="34"/>
      <c r="BY20" s="34"/>
      <c r="BZ20" s="34"/>
      <c r="CA20" s="34"/>
      <c r="CB20" s="34"/>
    </row>
    <row r="21" spans="1:80" s="35" customFormat="1" ht="15.75">
      <c r="A21" s="26">
        <v>18</v>
      </c>
      <c r="B21" s="86">
        <v>18</v>
      </c>
      <c r="C21" s="27">
        <f t="shared" si="0"/>
        <v>16</v>
      </c>
      <c r="D21" s="28" t="s">
        <v>23</v>
      </c>
      <c r="E21" s="29" t="s">
        <v>6</v>
      </c>
      <c r="F21" s="40">
        <f t="shared" si="1"/>
        <v>180.26</v>
      </c>
      <c r="G21" s="30">
        <f t="shared" si="2"/>
        <v>180</v>
      </c>
      <c r="H21" s="41">
        <f t="shared" si="3"/>
        <v>50</v>
      </c>
      <c r="I21" s="52"/>
      <c r="J21" s="52"/>
      <c r="K21" s="52"/>
      <c r="L21" s="52"/>
      <c r="M21" s="85">
        <v>175</v>
      </c>
      <c r="N21" s="85">
        <v>152</v>
      </c>
      <c r="O21" s="85">
        <v>188</v>
      </c>
      <c r="P21" s="85">
        <v>209</v>
      </c>
      <c r="Q21" s="80">
        <v>179</v>
      </c>
      <c r="R21" s="80">
        <v>178</v>
      </c>
      <c r="S21" s="80">
        <v>179</v>
      </c>
      <c r="T21" s="80">
        <v>191</v>
      </c>
      <c r="U21" s="79">
        <v>181</v>
      </c>
      <c r="V21" s="79">
        <v>174</v>
      </c>
      <c r="W21" s="79">
        <v>212</v>
      </c>
      <c r="X21" s="79">
        <v>178</v>
      </c>
      <c r="Y21" s="81">
        <v>173</v>
      </c>
      <c r="Z21" s="81">
        <v>164</v>
      </c>
      <c r="AA21" s="81">
        <v>181</v>
      </c>
      <c r="AB21" s="81">
        <v>214</v>
      </c>
      <c r="AC21" s="81">
        <v>194</v>
      </c>
      <c r="AD21" s="81">
        <v>269</v>
      </c>
      <c r="AE21" s="82">
        <v>144</v>
      </c>
      <c r="AF21" s="82">
        <v>219</v>
      </c>
      <c r="AG21" s="82">
        <v>207</v>
      </c>
      <c r="AH21" s="82">
        <v>158</v>
      </c>
      <c r="AI21" s="82">
        <v>167</v>
      </c>
      <c r="AJ21" s="82">
        <v>161</v>
      </c>
      <c r="AK21" s="82">
        <v>178</v>
      </c>
      <c r="AL21" s="82">
        <v>160</v>
      </c>
      <c r="AM21" s="82">
        <v>184</v>
      </c>
      <c r="AN21" s="82">
        <v>181</v>
      </c>
      <c r="AO21" s="82">
        <v>137</v>
      </c>
      <c r="AP21" s="82">
        <v>182</v>
      </c>
      <c r="AQ21" s="82">
        <v>170</v>
      </c>
      <c r="AR21" s="82">
        <v>160</v>
      </c>
      <c r="AS21" s="82">
        <v>216</v>
      </c>
      <c r="AT21" s="82">
        <v>242</v>
      </c>
      <c r="AU21" s="82">
        <v>154</v>
      </c>
      <c r="AV21" s="82">
        <v>158</v>
      </c>
      <c r="AW21" s="82">
        <v>158</v>
      </c>
      <c r="AX21" s="82">
        <v>140</v>
      </c>
      <c r="AY21" s="82">
        <v>158</v>
      </c>
      <c r="AZ21" s="82">
        <v>199</v>
      </c>
      <c r="BA21" s="82">
        <v>182</v>
      </c>
      <c r="BB21" s="82">
        <v>139</v>
      </c>
      <c r="BC21" s="82">
        <v>159</v>
      </c>
      <c r="BD21" s="82">
        <v>191</v>
      </c>
      <c r="BE21" s="82">
        <v>193</v>
      </c>
      <c r="BF21" s="82">
        <v>233</v>
      </c>
      <c r="BG21" s="82">
        <v>144</v>
      </c>
      <c r="BH21" s="82">
        <v>165</v>
      </c>
      <c r="BI21" s="82">
        <v>183</v>
      </c>
      <c r="BJ21" s="82">
        <v>200</v>
      </c>
      <c r="BK21" s="33">
        <v>159</v>
      </c>
      <c r="BL21" s="33">
        <v>204</v>
      </c>
      <c r="BM21" s="33">
        <v>172</v>
      </c>
      <c r="BN21" s="33">
        <v>167</v>
      </c>
      <c r="BO21" s="33">
        <v>160</v>
      </c>
      <c r="BP21" s="33">
        <v>151</v>
      </c>
      <c r="BQ21" s="33">
        <v>139</v>
      </c>
      <c r="BR21" s="33">
        <v>170</v>
      </c>
      <c r="BS21" s="33">
        <v>154</v>
      </c>
      <c r="BT21" s="33">
        <v>193</v>
      </c>
      <c r="BU21" s="33">
        <v>163</v>
      </c>
      <c r="BV21" s="33">
        <v>211</v>
      </c>
      <c r="BW21" s="33">
        <v>182</v>
      </c>
      <c r="BX21" s="34">
        <v>120</v>
      </c>
      <c r="BY21" s="34">
        <v>147</v>
      </c>
      <c r="BZ21" s="34">
        <v>169</v>
      </c>
      <c r="CA21" s="34">
        <v>137</v>
      </c>
      <c r="CB21" s="34">
        <v>176</v>
      </c>
    </row>
    <row r="22" spans="1:80" s="35" customFormat="1" ht="15.75">
      <c r="A22" s="26">
        <v>19</v>
      </c>
      <c r="B22" s="86">
        <v>19</v>
      </c>
      <c r="C22" s="27">
        <f t="shared" si="0"/>
        <v>24</v>
      </c>
      <c r="D22" s="28" t="s">
        <v>24</v>
      </c>
      <c r="E22" s="29" t="s">
        <v>6</v>
      </c>
      <c r="F22" s="40">
        <f t="shared" si="1"/>
        <v>169.38</v>
      </c>
      <c r="G22" s="30">
        <f t="shared" si="2"/>
        <v>169</v>
      </c>
      <c r="H22" s="41">
        <f t="shared" si="3"/>
        <v>50</v>
      </c>
      <c r="I22" s="52"/>
      <c r="J22" s="52"/>
      <c r="K22" s="52"/>
      <c r="L22" s="52"/>
      <c r="M22" s="85">
        <v>179</v>
      </c>
      <c r="N22" s="85">
        <v>122</v>
      </c>
      <c r="O22" s="85">
        <v>130</v>
      </c>
      <c r="P22" s="85">
        <v>124</v>
      </c>
      <c r="Q22" s="80">
        <v>134</v>
      </c>
      <c r="R22" s="80">
        <v>166</v>
      </c>
      <c r="S22" s="80">
        <v>202</v>
      </c>
      <c r="T22" s="80">
        <v>203</v>
      </c>
      <c r="U22" s="79">
        <v>136</v>
      </c>
      <c r="V22" s="79">
        <v>196</v>
      </c>
      <c r="W22" s="79">
        <v>180</v>
      </c>
      <c r="X22" s="79">
        <v>162</v>
      </c>
      <c r="Y22" s="81">
        <v>177</v>
      </c>
      <c r="Z22" s="81">
        <v>148</v>
      </c>
      <c r="AA22" s="81">
        <v>183</v>
      </c>
      <c r="AB22" s="81">
        <v>182</v>
      </c>
      <c r="AC22" s="81">
        <v>195</v>
      </c>
      <c r="AD22" s="81">
        <v>159</v>
      </c>
      <c r="AE22" s="82">
        <v>156</v>
      </c>
      <c r="AF22" s="82">
        <v>201</v>
      </c>
      <c r="AG22" s="82">
        <v>231</v>
      </c>
      <c r="AH22" s="82">
        <v>179</v>
      </c>
      <c r="AI22" s="82">
        <v>145</v>
      </c>
      <c r="AJ22" s="82">
        <v>165</v>
      </c>
      <c r="AK22" s="82">
        <v>134</v>
      </c>
      <c r="AL22" s="82">
        <v>200</v>
      </c>
      <c r="AM22" s="82">
        <v>158</v>
      </c>
      <c r="AN22" s="82">
        <v>195</v>
      </c>
      <c r="AO22" s="82">
        <v>140</v>
      </c>
      <c r="AP22" s="82">
        <v>158</v>
      </c>
      <c r="AQ22" s="82">
        <v>133</v>
      </c>
      <c r="AR22" s="82">
        <v>216</v>
      </c>
      <c r="AS22" s="82">
        <v>150</v>
      </c>
      <c r="AT22" s="82">
        <v>187</v>
      </c>
      <c r="AU22" s="82">
        <v>153</v>
      </c>
      <c r="AV22" s="82">
        <v>201</v>
      </c>
      <c r="AW22" s="82">
        <v>197</v>
      </c>
      <c r="AX22" s="82">
        <v>136</v>
      </c>
      <c r="AY22" s="82">
        <v>160</v>
      </c>
      <c r="AZ22" s="82">
        <v>151</v>
      </c>
      <c r="BA22" s="82">
        <v>164</v>
      </c>
      <c r="BB22" s="82">
        <v>164</v>
      </c>
      <c r="BC22" s="82">
        <v>192</v>
      </c>
      <c r="BD22" s="82">
        <v>137</v>
      </c>
      <c r="BE22" s="82">
        <v>136</v>
      </c>
      <c r="BF22" s="82">
        <v>195</v>
      </c>
      <c r="BG22" s="82">
        <v>176</v>
      </c>
      <c r="BH22" s="82">
        <v>167</v>
      </c>
      <c r="BI22" s="82">
        <v>145</v>
      </c>
      <c r="BJ22" s="82">
        <v>269</v>
      </c>
      <c r="BK22" s="33">
        <v>238</v>
      </c>
      <c r="BL22" s="33">
        <v>222</v>
      </c>
      <c r="BM22" s="33">
        <v>195</v>
      </c>
      <c r="BN22" s="33">
        <v>166</v>
      </c>
      <c r="BO22" s="33">
        <v>194</v>
      </c>
      <c r="BP22" s="33">
        <v>167</v>
      </c>
      <c r="BQ22" s="33">
        <v>221</v>
      </c>
      <c r="BR22" s="33">
        <v>198</v>
      </c>
      <c r="BS22" s="33">
        <v>169</v>
      </c>
      <c r="BT22" s="33">
        <v>173</v>
      </c>
      <c r="BU22" s="33">
        <v>202</v>
      </c>
      <c r="BV22" s="33">
        <v>157</v>
      </c>
      <c r="BW22" s="33">
        <v>133</v>
      </c>
      <c r="BX22" s="34">
        <v>192</v>
      </c>
      <c r="BY22" s="34">
        <v>164</v>
      </c>
      <c r="BZ22" s="34">
        <v>125</v>
      </c>
      <c r="CA22" s="34">
        <v>151</v>
      </c>
      <c r="CB22" s="34">
        <v>161</v>
      </c>
    </row>
    <row r="23" spans="1:80" s="35" customFormat="1" ht="15.75">
      <c r="A23" s="26">
        <v>20</v>
      </c>
      <c r="B23" s="86">
        <v>28</v>
      </c>
      <c r="C23" s="27">
        <f t="shared" si="0"/>
        <v>26</v>
      </c>
      <c r="D23" s="28" t="s">
        <v>25</v>
      </c>
      <c r="E23" s="29" t="s">
        <v>17</v>
      </c>
      <c r="F23" s="40">
        <f t="shared" si="1"/>
        <v>167.26</v>
      </c>
      <c r="G23" s="30">
        <f t="shared" si="2"/>
        <v>167</v>
      </c>
      <c r="H23" s="41">
        <f t="shared" si="3"/>
        <v>50</v>
      </c>
      <c r="I23" s="52"/>
      <c r="J23" s="52"/>
      <c r="K23" s="52"/>
      <c r="L23" s="52"/>
      <c r="M23" s="85">
        <v>245</v>
      </c>
      <c r="N23" s="85">
        <v>140</v>
      </c>
      <c r="O23" s="85">
        <v>182</v>
      </c>
      <c r="P23" s="85">
        <v>178</v>
      </c>
      <c r="Q23" s="80">
        <v>133</v>
      </c>
      <c r="R23" s="80">
        <v>146</v>
      </c>
      <c r="S23" s="80">
        <v>190</v>
      </c>
      <c r="T23" s="80">
        <v>179</v>
      </c>
      <c r="U23" s="79">
        <v>143</v>
      </c>
      <c r="V23" s="79">
        <v>202</v>
      </c>
      <c r="W23" s="79">
        <v>181</v>
      </c>
      <c r="X23" s="79">
        <v>221</v>
      </c>
      <c r="Y23" s="81">
        <v>168</v>
      </c>
      <c r="Z23" s="81">
        <v>168</v>
      </c>
      <c r="AA23" s="81">
        <v>148</v>
      </c>
      <c r="AB23" s="81">
        <v>218</v>
      </c>
      <c r="AC23" s="81">
        <v>185</v>
      </c>
      <c r="AD23" s="81">
        <v>178</v>
      </c>
      <c r="AE23" s="82">
        <v>149</v>
      </c>
      <c r="AF23" s="82">
        <v>154</v>
      </c>
      <c r="AG23" s="82">
        <v>160</v>
      </c>
      <c r="AH23" s="82">
        <v>168</v>
      </c>
      <c r="AI23" s="82">
        <v>139</v>
      </c>
      <c r="AJ23" s="82">
        <v>184</v>
      </c>
      <c r="AK23" s="82">
        <v>154</v>
      </c>
      <c r="AL23" s="82">
        <v>156</v>
      </c>
      <c r="AM23" s="82">
        <v>157</v>
      </c>
      <c r="AN23" s="82">
        <v>117</v>
      </c>
      <c r="AO23" s="82">
        <v>129</v>
      </c>
      <c r="AP23" s="82">
        <v>135</v>
      </c>
      <c r="AQ23" s="82">
        <v>173</v>
      </c>
      <c r="AR23" s="82">
        <v>166</v>
      </c>
      <c r="AS23" s="82">
        <v>152</v>
      </c>
      <c r="AT23" s="82">
        <v>157</v>
      </c>
      <c r="AU23" s="82">
        <v>165</v>
      </c>
      <c r="AV23" s="82">
        <v>168</v>
      </c>
      <c r="AW23" s="82">
        <v>187</v>
      </c>
      <c r="AX23" s="82">
        <v>131</v>
      </c>
      <c r="AY23" s="82">
        <v>157</v>
      </c>
      <c r="AZ23" s="82">
        <v>119</v>
      </c>
      <c r="BA23" s="82">
        <v>151</v>
      </c>
      <c r="BB23" s="82">
        <v>138</v>
      </c>
      <c r="BC23" s="82">
        <v>186</v>
      </c>
      <c r="BD23" s="82">
        <v>177</v>
      </c>
      <c r="BE23" s="82">
        <v>205</v>
      </c>
      <c r="BF23" s="82">
        <v>193</v>
      </c>
      <c r="BG23" s="82">
        <v>157</v>
      </c>
      <c r="BH23" s="82">
        <v>199</v>
      </c>
      <c r="BI23" s="82">
        <v>182</v>
      </c>
      <c r="BJ23" s="82">
        <v>193</v>
      </c>
      <c r="BK23" s="33">
        <v>144</v>
      </c>
      <c r="BL23" s="33">
        <v>187</v>
      </c>
      <c r="BM23" s="33">
        <v>169</v>
      </c>
      <c r="BN23" s="33">
        <v>183</v>
      </c>
      <c r="BO23" s="33">
        <v>167</v>
      </c>
      <c r="BP23" s="33">
        <v>153</v>
      </c>
      <c r="BQ23" s="33">
        <v>141</v>
      </c>
      <c r="BR23" s="33">
        <v>155</v>
      </c>
      <c r="BS23" s="33">
        <v>185</v>
      </c>
      <c r="BT23" s="33">
        <v>161</v>
      </c>
      <c r="BU23" s="33">
        <v>175</v>
      </c>
      <c r="BV23" s="33">
        <v>151</v>
      </c>
      <c r="BW23" s="33">
        <v>187</v>
      </c>
      <c r="BX23" s="34">
        <v>186</v>
      </c>
      <c r="BY23" s="34">
        <v>202</v>
      </c>
      <c r="BZ23" s="34">
        <v>194</v>
      </c>
      <c r="CA23" s="34">
        <v>206</v>
      </c>
      <c r="CB23" s="34">
        <v>159</v>
      </c>
    </row>
    <row r="24" spans="1:80" s="35" customFormat="1" ht="15.75">
      <c r="A24" s="26">
        <v>21</v>
      </c>
      <c r="B24" s="86">
        <v>20</v>
      </c>
      <c r="C24" s="27">
        <f t="shared" si="0"/>
        <v>18</v>
      </c>
      <c r="D24" s="28" t="s">
        <v>26</v>
      </c>
      <c r="E24" s="29" t="s">
        <v>6</v>
      </c>
      <c r="F24" s="40">
        <f t="shared" si="1"/>
        <v>177.42</v>
      </c>
      <c r="G24" s="30">
        <f t="shared" si="2"/>
        <v>177</v>
      </c>
      <c r="H24" s="41">
        <f t="shared" si="3"/>
        <v>50</v>
      </c>
      <c r="I24" s="52"/>
      <c r="J24" s="52"/>
      <c r="K24" s="52"/>
      <c r="L24" s="52"/>
      <c r="M24" s="85">
        <v>164</v>
      </c>
      <c r="N24" s="85">
        <v>183</v>
      </c>
      <c r="O24" s="85">
        <v>170</v>
      </c>
      <c r="P24" s="85">
        <v>193</v>
      </c>
      <c r="Q24" s="80">
        <v>176</v>
      </c>
      <c r="R24" s="80">
        <v>172</v>
      </c>
      <c r="S24" s="80">
        <v>195</v>
      </c>
      <c r="T24" s="80">
        <v>177</v>
      </c>
      <c r="U24" s="79">
        <v>178</v>
      </c>
      <c r="V24" s="79">
        <v>169</v>
      </c>
      <c r="W24" s="79">
        <v>153</v>
      </c>
      <c r="X24" s="79">
        <v>211</v>
      </c>
      <c r="Y24" s="81">
        <v>158</v>
      </c>
      <c r="Z24" s="81">
        <v>177</v>
      </c>
      <c r="AA24" s="81">
        <v>211</v>
      </c>
      <c r="AB24" s="81">
        <v>144</v>
      </c>
      <c r="AC24" s="81">
        <v>247</v>
      </c>
      <c r="AD24" s="81">
        <v>146</v>
      </c>
      <c r="AE24" s="82">
        <v>144</v>
      </c>
      <c r="AF24" s="82">
        <v>164</v>
      </c>
      <c r="AG24" s="82">
        <v>135</v>
      </c>
      <c r="AH24" s="82">
        <v>124</v>
      </c>
      <c r="AI24" s="82">
        <v>148</v>
      </c>
      <c r="AJ24" s="82">
        <v>222</v>
      </c>
      <c r="AK24" s="82">
        <v>210</v>
      </c>
      <c r="AL24" s="82">
        <v>211</v>
      </c>
      <c r="AM24" s="82">
        <v>160</v>
      </c>
      <c r="AN24" s="82">
        <v>202</v>
      </c>
      <c r="AO24" s="82">
        <v>202</v>
      </c>
      <c r="AP24" s="82">
        <v>161</v>
      </c>
      <c r="AQ24" s="82">
        <v>213</v>
      </c>
      <c r="AR24" s="82">
        <v>128</v>
      </c>
      <c r="AS24" s="82">
        <v>159</v>
      </c>
      <c r="AT24" s="82">
        <v>177</v>
      </c>
      <c r="AU24" s="82">
        <v>191</v>
      </c>
      <c r="AV24" s="82">
        <v>192</v>
      </c>
      <c r="AW24" s="82">
        <v>138</v>
      </c>
      <c r="AX24" s="82">
        <v>191</v>
      </c>
      <c r="AY24" s="82">
        <v>172</v>
      </c>
      <c r="AZ24" s="82">
        <v>176</v>
      </c>
      <c r="BA24" s="82">
        <v>209</v>
      </c>
      <c r="BB24" s="82">
        <v>193</v>
      </c>
      <c r="BC24" s="82">
        <v>146</v>
      </c>
      <c r="BD24" s="82">
        <v>178</v>
      </c>
      <c r="BE24" s="82">
        <v>183</v>
      </c>
      <c r="BF24" s="82">
        <v>171</v>
      </c>
      <c r="BG24" s="82">
        <v>165</v>
      </c>
      <c r="BH24" s="82">
        <v>224</v>
      </c>
      <c r="BI24" s="82">
        <v>212</v>
      </c>
      <c r="BJ24" s="82">
        <v>146</v>
      </c>
      <c r="BK24" s="33">
        <v>171</v>
      </c>
      <c r="BL24" s="33">
        <v>172</v>
      </c>
      <c r="BM24" s="33">
        <v>175</v>
      </c>
      <c r="BN24" s="33">
        <v>163</v>
      </c>
      <c r="BO24" s="33">
        <v>151</v>
      </c>
      <c r="BP24" s="33">
        <v>183</v>
      </c>
      <c r="BQ24" s="33">
        <v>171</v>
      </c>
      <c r="BR24" s="33">
        <v>161</v>
      </c>
      <c r="BS24" s="33">
        <v>169</v>
      </c>
      <c r="BT24" s="33">
        <v>190</v>
      </c>
      <c r="BU24" s="33">
        <v>160</v>
      </c>
      <c r="BV24" s="33">
        <v>146</v>
      </c>
      <c r="BW24" s="33">
        <v>226</v>
      </c>
      <c r="BX24" s="34">
        <v>181</v>
      </c>
      <c r="BY24" s="34">
        <v>154</v>
      </c>
      <c r="BZ24" s="34">
        <v>192</v>
      </c>
      <c r="CA24" s="34">
        <v>173</v>
      </c>
      <c r="CB24" s="34">
        <v>207</v>
      </c>
    </row>
    <row r="25" spans="1:80" s="35" customFormat="1" ht="15.75">
      <c r="A25" s="26">
        <v>22</v>
      </c>
      <c r="B25" s="86">
        <v>10</v>
      </c>
      <c r="C25" s="27">
        <f t="shared" si="0"/>
        <v>7</v>
      </c>
      <c r="D25" s="28" t="s">
        <v>27</v>
      </c>
      <c r="E25" s="29" t="s">
        <v>6</v>
      </c>
      <c r="F25" s="40">
        <f t="shared" si="1"/>
        <v>191.46</v>
      </c>
      <c r="G25" s="30">
        <f t="shared" si="2"/>
        <v>191</v>
      </c>
      <c r="H25" s="41">
        <f t="shared" si="3"/>
        <v>50</v>
      </c>
      <c r="I25" s="52"/>
      <c r="J25" s="52"/>
      <c r="K25" s="52"/>
      <c r="L25" s="52"/>
      <c r="M25" s="85">
        <v>180</v>
      </c>
      <c r="N25" s="85">
        <v>197</v>
      </c>
      <c r="O25" s="85">
        <v>211</v>
      </c>
      <c r="P25" s="85">
        <v>159</v>
      </c>
      <c r="Q25" s="79">
        <v>217</v>
      </c>
      <c r="R25" s="79">
        <v>236</v>
      </c>
      <c r="S25" s="79">
        <v>210</v>
      </c>
      <c r="T25" s="79">
        <v>202</v>
      </c>
      <c r="U25" s="81">
        <v>223</v>
      </c>
      <c r="V25" s="81">
        <v>147</v>
      </c>
      <c r="W25" s="81">
        <v>214</v>
      </c>
      <c r="X25" s="81">
        <v>187</v>
      </c>
      <c r="Y25" s="81">
        <v>160</v>
      </c>
      <c r="Z25" s="81">
        <v>166</v>
      </c>
      <c r="AA25" s="82">
        <v>165</v>
      </c>
      <c r="AB25" s="82">
        <v>156</v>
      </c>
      <c r="AC25" s="82">
        <v>208</v>
      </c>
      <c r="AD25" s="82">
        <v>204</v>
      </c>
      <c r="AE25" s="82">
        <v>190</v>
      </c>
      <c r="AF25" s="82">
        <v>197</v>
      </c>
      <c r="AG25" s="82">
        <v>154</v>
      </c>
      <c r="AH25" s="82">
        <v>142</v>
      </c>
      <c r="AI25" s="82">
        <v>212</v>
      </c>
      <c r="AJ25" s="82">
        <v>181</v>
      </c>
      <c r="AK25" s="82">
        <v>167</v>
      </c>
      <c r="AL25" s="82">
        <v>155</v>
      </c>
      <c r="AM25" s="82">
        <v>254</v>
      </c>
      <c r="AN25" s="82">
        <v>213</v>
      </c>
      <c r="AO25" s="82">
        <v>211</v>
      </c>
      <c r="AP25" s="82">
        <v>225</v>
      </c>
      <c r="AQ25" s="82">
        <v>194</v>
      </c>
      <c r="AR25" s="82">
        <v>223</v>
      </c>
      <c r="AS25" s="82">
        <v>190</v>
      </c>
      <c r="AT25" s="82">
        <v>253</v>
      </c>
      <c r="AU25" s="82">
        <v>230</v>
      </c>
      <c r="AV25" s="82">
        <v>160</v>
      </c>
      <c r="AW25" s="82">
        <v>177</v>
      </c>
      <c r="AX25" s="82">
        <v>176</v>
      </c>
      <c r="AY25" s="82">
        <v>154</v>
      </c>
      <c r="AZ25" s="82">
        <v>178</v>
      </c>
      <c r="BA25" s="82">
        <v>247</v>
      </c>
      <c r="BB25" s="82">
        <v>160</v>
      </c>
      <c r="BC25" s="82">
        <v>150</v>
      </c>
      <c r="BD25" s="82">
        <v>181</v>
      </c>
      <c r="BE25" s="82">
        <v>165</v>
      </c>
      <c r="BF25" s="82">
        <v>194</v>
      </c>
      <c r="BG25" s="82">
        <v>201</v>
      </c>
      <c r="BH25" s="82">
        <v>217</v>
      </c>
      <c r="BI25" s="82">
        <v>200</v>
      </c>
      <c r="BJ25" s="82">
        <v>180</v>
      </c>
      <c r="BK25" s="33">
        <v>139</v>
      </c>
      <c r="BL25" s="33">
        <v>140</v>
      </c>
      <c r="BM25" s="33">
        <v>144</v>
      </c>
      <c r="BN25" s="33">
        <v>149</v>
      </c>
      <c r="BO25" s="33">
        <v>139</v>
      </c>
      <c r="BP25" s="33">
        <v>180</v>
      </c>
      <c r="BQ25" s="33">
        <v>173</v>
      </c>
      <c r="BR25" s="33">
        <v>165</v>
      </c>
      <c r="BS25" s="33">
        <v>181</v>
      </c>
      <c r="BT25" s="34">
        <v>171</v>
      </c>
      <c r="BU25" s="34">
        <v>231</v>
      </c>
      <c r="BV25" s="34">
        <v>151</v>
      </c>
      <c r="BW25" s="34">
        <v>149</v>
      </c>
      <c r="BX25" s="34">
        <v>173</v>
      </c>
      <c r="BY25" s="34"/>
      <c r="BZ25" s="34"/>
      <c r="CA25" s="34"/>
      <c r="CB25" s="34"/>
    </row>
    <row r="26" spans="1:80" s="35" customFormat="1" ht="15.75">
      <c r="A26" s="26">
        <v>23</v>
      </c>
      <c r="B26" s="86">
        <v>26</v>
      </c>
      <c r="C26" s="27">
        <f t="shared" si="0"/>
        <v>25</v>
      </c>
      <c r="D26" s="28" t="s">
        <v>28</v>
      </c>
      <c r="E26" s="29" t="s">
        <v>6</v>
      </c>
      <c r="F26" s="40">
        <f t="shared" si="1"/>
        <v>168.82</v>
      </c>
      <c r="G26" s="30">
        <f t="shared" si="2"/>
        <v>168</v>
      </c>
      <c r="H26" s="41">
        <f t="shared" si="3"/>
        <v>50</v>
      </c>
      <c r="I26" s="52"/>
      <c r="J26" s="52"/>
      <c r="K26" s="52"/>
      <c r="L26" s="52"/>
      <c r="M26" s="80">
        <v>182</v>
      </c>
      <c r="N26" s="80">
        <v>222</v>
      </c>
      <c r="O26" s="80">
        <v>149</v>
      </c>
      <c r="P26" s="80">
        <v>183</v>
      </c>
      <c r="Q26" s="79">
        <v>191</v>
      </c>
      <c r="R26" s="79">
        <v>190</v>
      </c>
      <c r="S26" s="79">
        <v>196</v>
      </c>
      <c r="T26" s="79">
        <v>137</v>
      </c>
      <c r="U26" s="81">
        <v>159</v>
      </c>
      <c r="V26" s="81">
        <v>179</v>
      </c>
      <c r="W26" s="81">
        <v>164</v>
      </c>
      <c r="X26" s="81">
        <v>170</v>
      </c>
      <c r="Y26" s="81">
        <v>207</v>
      </c>
      <c r="Z26" s="81">
        <v>202</v>
      </c>
      <c r="AA26" s="82">
        <v>193</v>
      </c>
      <c r="AB26" s="82">
        <v>153</v>
      </c>
      <c r="AC26" s="82">
        <v>155</v>
      </c>
      <c r="AD26" s="82">
        <v>176</v>
      </c>
      <c r="AE26" s="82">
        <v>162</v>
      </c>
      <c r="AF26" s="82">
        <v>218</v>
      </c>
      <c r="AG26" s="82">
        <v>180</v>
      </c>
      <c r="AH26" s="82">
        <v>175</v>
      </c>
      <c r="AI26" s="82">
        <v>209</v>
      </c>
      <c r="AJ26" s="82">
        <v>158</v>
      </c>
      <c r="AK26" s="82">
        <v>163</v>
      </c>
      <c r="AL26" s="82">
        <v>200</v>
      </c>
      <c r="AM26" s="82">
        <v>179</v>
      </c>
      <c r="AN26" s="82">
        <v>134</v>
      </c>
      <c r="AO26" s="82">
        <v>155</v>
      </c>
      <c r="AP26" s="82">
        <v>163</v>
      </c>
      <c r="AQ26" s="82">
        <v>158</v>
      </c>
      <c r="AR26" s="82">
        <v>174</v>
      </c>
      <c r="AS26" s="82">
        <v>194</v>
      </c>
      <c r="AT26" s="82">
        <v>135</v>
      </c>
      <c r="AU26" s="82">
        <v>145</v>
      </c>
      <c r="AV26" s="82">
        <v>175</v>
      </c>
      <c r="AW26" s="82">
        <v>191</v>
      </c>
      <c r="AX26" s="82">
        <v>156</v>
      </c>
      <c r="AY26" s="82">
        <v>125</v>
      </c>
      <c r="AZ26" s="82">
        <v>101</v>
      </c>
      <c r="BA26" s="82">
        <v>107</v>
      </c>
      <c r="BB26" s="82">
        <v>155</v>
      </c>
      <c r="BC26" s="82">
        <v>172</v>
      </c>
      <c r="BD26" s="82">
        <v>153</v>
      </c>
      <c r="BE26" s="82">
        <v>132</v>
      </c>
      <c r="BF26" s="82">
        <v>208</v>
      </c>
      <c r="BG26" s="82">
        <v>187</v>
      </c>
      <c r="BH26" s="82">
        <v>165</v>
      </c>
      <c r="BI26" s="82">
        <v>153</v>
      </c>
      <c r="BJ26" s="82">
        <v>151</v>
      </c>
      <c r="BK26" s="33">
        <v>132</v>
      </c>
      <c r="BL26" s="33">
        <v>141</v>
      </c>
      <c r="BM26" s="33">
        <v>226</v>
      </c>
      <c r="BN26" s="33">
        <v>149</v>
      </c>
      <c r="BO26" s="33">
        <v>184</v>
      </c>
      <c r="BP26" s="33">
        <v>209</v>
      </c>
      <c r="BQ26" s="33">
        <v>149</v>
      </c>
      <c r="BR26" s="33">
        <v>144</v>
      </c>
      <c r="BS26" s="33">
        <v>174</v>
      </c>
      <c r="BT26" s="34">
        <v>138</v>
      </c>
      <c r="BU26" s="34">
        <v>159</v>
      </c>
      <c r="BV26" s="34">
        <v>143</v>
      </c>
      <c r="BW26" s="34">
        <v>182</v>
      </c>
      <c r="BX26" s="34">
        <v>203</v>
      </c>
      <c r="BY26" s="34"/>
      <c r="BZ26" s="34"/>
      <c r="CA26" s="34"/>
      <c r="CB26" s="34"/>
    </row>
    <row r="27" spans="1:80" s="35" customFormat="1" ht="15.75">
      <c r="A27" s="26">
        <v>24</v>
      </c>
      <c r="B27" s="86">
        <v>27</v>
      </c>
      <c r="C27" s="27">
        <f t="shared" si="0"/>
        <v>26</v>
      </c>
      <c r="D27" s="28" t="s">
        <v>29</v>
      </c>
      <c r="E27" s="29" t="s">
        <v>6</v>
      </c>
      <c r="F27" s="40">
        <f t="shared" si="1"/>
        <v>167.78</v>
      </c>
      <c r="G27" s="30">
        <f t="shared" si="2"/>
        <v>167</v>
      </c>
      <c r="H27" s="41">
        <f t="shared" si="3"/>
        <v>50</v>
      </c>
      <c r="I27" s="52"/>
      <c r="J27" s="52"/>
      <c r="K27" s="52"/>
      <c r="L27" s="52"/>
      <c r="M27" s="85">
        <v>171</v>
      </c>
      <c r="N27" s="85">
        <v>167</v>
      </c>
      <c r="O27" s="85">
        <v>180</v>
      </c>
      <c r="P27" s="85">
        <v>211</v>
      </c>
      <c r="Q27" s="79">
        <v>135</v>
      </c>
      <c r="R27" s="79">
        <v>125</v>
      </c>
      <c r="S27" s="79">
        <v>166</v>
      </c>
      <c r="T27" s="79">
        <v>168</v>
      </c>
      <c r="U27" s="81">
        <v>173</v>
      </c>
      <c r="V27" s="81">
        <v>230</v>
      </c>
      <c r="W27" s="81">
        <v>191</v>
      </c>
      <c r="X27" s="81">
        <v>174</v>
      </c>
      <c r="Y27" s="81">
        <v>221</v>
      </c>
      <c r="Z27" s="81">
        <v>159</v>
      </c>
      <c r="AA27" s="82">
        <v>129</v>
      </c>
      <c r="AB27" s="82">
        <v>185</v>
      </c>
      <c r="AC27" s="82">
        <v>179</v>
      </c>
      <c r="AD27" s="82">
        <v>132</v>
      </c>
      <c r="AE27" s="82">
        <v>137</v>
      </c>
      <c r="AF27" s="82">
        <v>158</v>
      </c>
      <c r="AG27" s="82">
        <v>233</v>
      </c>
      <c r="AH27" s="82">
        <v>182</v>
      </c>
      <c r="AI27" s="82">
        <v>152</v>
      </c>
      <c r="AJ27" s="82">
        <v>133</v>
      </c>
      <c r="AK27" s="82">
        <v>157</v>
      </c>
      <c r="AL27" s="82">
        <v>165</v>
      </c>
      <c r="AM27" s="82">
        <v>195</v>
      </c>
      <c r="AN27" s="82">
        <v>225</v>
      </c>
      <c r="AO27" s="82">
        <v>182</v>
      </c>
      <c r="AP27" s="82">
        <v>173</v>
      </c>
      <c r="AQ27" s="82">
        <v>171</v>
      </c>
      <c r="AR27" s="82">
        <v>177</v>
      </c>
      <c r="AS27" s="82">
        <v>149</v>
      </c>
      <c r="AT27" s="82">
        <v>141</v>
      </c>
      <c r="AU27" s="82">
        <v>219</v>
      </c>
      <c r="AV27" s="82">
        <v>144</v>
      </c>
      <c r="AW27" s="82">
        <v>127</v>
      </c>
      <c r="AX27" s="82">
        <v>123</v>
      </c>
      <c r="AY27" s="82">
        <v>147</v>
      </c>
      <c r="AZ27" s="82">
        <v>163</v>
      </c>
      <c r="BA27" s="82">
        <v>131</v>
      </c>
      <c r="BB27" s="82">
        <v>154</v>
      </c>
      <c r="BC27" s="82">
        <v>155</v>
      </c>
      <c r="BD27" s="82">
        <v>180</v>
      </c>
      <c r="BE27" s="82">
        <v>139</v>
      </c>
      <c r="BF27" s="82">
        <v>186</v>
      </c>
      <c r="BG27" s="82">
        <v>169</v>
      </c>
      <c r="BH27" s="82">
        <v>168</v>
      </c>
      <c r="BI27" s="82">
        <v>156</v>
      </c>
      <c r="BJ27" s="82">
        <v>202</v>
      </c>
      <c r="BK27" s="33">
        <v>192</v>
      </c>
      <c r="BL27" s="33">
        <v>159</v>
      </c>
      <c r="BM27" s="33">
        <v>150</v>
      </c>
      <c r="BN27" s="33">
        <v>137</v>
      </c>
      <c r="BO27" s="33">
        <v>134</v>
      </c>
      <c r="BP27" s="33">
        <v>167</v>
      </c>
      <c r="BQ27" s="33">
        <v>185</v>
      </c>
      <c r="BR27" s="33">
        <v>159</v>
      </c>
      <c r="BS27" s="33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0" s="35" customFormat="1" ht="15.75">
      <c r="A28" s="26">
        <v>25</v>
      </c>
      <c r="B28" s="86">
        <v>0</v>
      </c>
      <c r="C28" s="27">
        <f t="shared" si="0"/>
        <v>0</v>
      </c>
      <c r="D28" s="28" t="s">
        <v>30</v>
      </c>
      <c r="E28" s="29" t="s">
        <v>6</v>
      </c>
      <c r="F28" s="40">
        <f t="shared" si="1"/>
        <v>209.18</v>
      </c>
      <c r="G28" s="30">
        <f t="shared" si="2"/>
        <v>209</v>
      </c>
      <c r="H28" s="41">
        <f t="shared" si="3"/>
        <v>50</v>
      </c>
      <c r="I28" s="52"/>
      <c r="J28" s="52"/>
      <c r="K28" s="52"/>
      <c r="L28" s="52"/>
      <c r="M28" s="85">
        <v>174</v>
      </c>
      <c r="N28" s="85">
        <v>181</v>
      </c>
      <c r="O28" s="85">
        <v>190</v>
      </c>
      <c r="P28" s="85">
        <v>257</v>
      </c>
      <c r="Q28" s="79">
        <v>227</v>
      </c>
      <c r="R28" s="79">
        <v>193</v>
      </c>
      <c r="S28" s="80">
        <v>279</v>
      </c>
      <c r="T28" s="80">
        <v>218</v>
      </c>
      <c r="U28" s="79">
        <v>233</v>
      </c>
      <c r="V28" s="79">
        <v>206</v>
      </c>
      <c r="W28" s="81">
        <v>189</v>
      </c>
      <c r="X28" s="81">
        <v>183</v>
      </c>
      <c r="Y28" s="81">
        <v>243</v>
      </c>
      <c r="Z28" s="81">
        <v>246</v>
      </c>
      <c r="AA28" s="81">
        <v>181</v>
      </c>
      <c r="AB28" s="81">
        <v>223</v>
      </c>
      <c r="AC28" s="82">
        <v>215</v>
      </c>
      <c r="AD28" s="82">
        <v>258</v>
      </c>
      <c r="AE28" s="82">
        <v>215</v>
      </c>
      <c r="AF28" s="82">
        <v>212</v>
      </c>
      <c r="AG28" s="82">
        <v>193</v>
      </c>
      <c r="AH28" s="82">
        <v>184</v>
      </c>
      <c r="AI28" s="82">
        <v>204</v>
      </c>
      <c r="AJ28" s="82">
        <v>202</v>
      </c>
      <c r="AK28" s="82">
        <v>218</v>
      </c>
      <c r="AL28" s="82">
        <v>213</v>
      </c>
      <c r="AM28" s="82">
        <v>182</v>
      </c>
      <c r="AN28" s="82">
        <v>199</v>
      </c>
      <c r="AO28" s="82">
        <v>220</v>
      </c>
      <c r="AP28" s="82">
        <v>174</v>
      </c>
      <c r="AQ28" s="82">
        <v>222</v>
      </c>
      <c r="AR28" s="82">
        <v>193</v>
      </c>
      <c r="AS28" s="82">
        <v>173</v>
      </c>
      <c r="AT28" s="82">
        <v>189</v>
      </c>
      <c r="AU28" s="82">
        <v>234</v>
      </c>
      <c r="AV28" s="82">
        <v>179</v>
      </c>
      <c r="AW28" s="82">
        <v>202</v>
      </c>
      <c r="AX28" s="82">
        <v>224</v>
      </c>
      <c r="AY28" s="82">
        <v>193</v>
      </c>
      <c r="AZ28" s="82">
        <v>245</v>
      </c>
      <c r="BA28" s="82">
        <v>228</v>
      </c>
      <c r="BB28" s="82">
        <v>144</v>
      </c>
      <c r="BC28" s="82">
        <v>257</v>
      </c>
      <c r="BD28" s="82">
        <v>186</v>
      </c>
      <c r="BE28" s="82">
        <v>203</v>
      </c>
      <c r="BF28" s="82">
        <v>167</v>
      </c>
      <c r="BG28" s="82">
        <v>226</v>
      </c>
      <c r="BH28" s="82">
        <v>223</v>
      </c>
      <c r="BI28" s="82">
        <v>248</v>
      </c>
      <c r="BJ28" s="82">
        <v>211</v>
      </c>
      <c r="BK28" s="33">
        <v>186</v>
      </c>
      <c r="BL28" s="33">
        <v>219</v>
      </c>
      <c r="BM28" s="33">
        <v>144</v>
      </c>
      <c r="BN28" s="33">
        <v>188</v>
      </c>
      <c r="BO28" s="33">
        <v>189</v>
      </c>
      <c r="BP28" s="33">
        <v>203</v>
      </c>
      <c r="BQ28" s="33">
        <v>167</v>
      </c>
      <c r="BR28" s="33">
        <v>194</v>
      </c>
      <c r="BS28" s="33">
        <v>224</v>
      </c>
      <c r="BT28" s="33">
        <v>147</v>
      </c>
      <c r="BU28" s="33">
        <v>152</v>
      </c>
      <c r="BV28" s="34">
        <v>157</v>
      </c>
      <c r="BW28" s="34">
        <v>215</v>
      </c>
      <c r="BX28" s="34">
        <v>231</v>
      </c>
      <c r="BY28" s="34">
        <v>223</v>
      </c>
      <c r="BZ28" s="34">
        <v>137</v>
      </c>
      <c r="CA28" s="34"/>
      <c r="CB28" s="34"/>
    </row>
    <row r="29" spans="1:80" s="35" customFormat="1" ht="15.75">
      <c r="A29" s="26">
        <v>26</v>
      </c>
      <c r="B29" s="86">
        <v>40</v>
      </c>
      <c r="C29" s="27">
        <f t="shared" si="0"/>
        <v>36</v>
      </c>
      <c r="D29" s="28" t="s">
        <v>31</v>
      </c>
      <c r="E29" s="29" t="s">
        <v>6</v>
      </c>
      <c r="F29" s="40">
        <f t="shared" si="1"/>
        <v>155.1</v>
      </c>
      <c r="G29" s="30">
        <f t="shared" si="2"/>
        <v>155</v>
      </c>
      <c r="H29" s="41">
        <f t="shared" si="3"/>
        <v>50</v>
      </c>
      <c r="I29" s="52"/>
      <c r="J29" s="52"/>
      <c r="K29" s="52"/>
      <c r="L29" s="52"/>
      <c r="M29" s="85">
        <v>161</v>
      </c>
      <c r="N29" s="85">
        <v>140</v>
      </c>
      <c r="O29" s="85">
        <v>165</v>
      </c>
      <c r="P29" s="85">
        <v>170</v>
      </c>
      <c r="Q29" s="80">
        <v>156</v>
      </c>
      <c r="R29" s="80">
        <v>171</v>
      </c>
      <c r="S29" s="80">
        <v>164</v>
      </c>
      <c r="T29" s="80">
        <v>212</v>
      </c>
      <c r="U29" s="79">
        <v>158</v>
      </c>
      <c r="V29" s="79">
        <v>182</v>
      </c>
      <c r="W29" s="79">
        <v>131</v>
      </c>
      <c r="X29" s="79">
        <v>163</v>
      </c>
      <c r="Y29" s="81">
        <v>152</v>
      </c>
      <c r="Z29" s="81">
        <v>151</v>
      </c>
      <c r="AA29" s="81">
        <v>203</v>
      </c>
      <c r="AB29" s="81">
        <v>182</v>
      </c>
      <c r="AC29" s="81">
        <v>144</v>
      </c>
      <c r="AD29" s="81">
        <v>200</v>
      </c>
      <c r="AE29" s="82">
        <v>158</v>
      </c>
      <c r="AF29" s="82">
        <v>182</v>
      </c>
      <c r="AG29" s="82">
        <v>189</v>
      </c>
      <c r="AH29" s="82">
        <v>156</v>
      </c>
      <c r="AI29" s="82">
        <v>202</v>
      </c>
      <c r="AJ29" s="82">
        <v>174</v>
      </c>
      <c r="AK29" s="82">
        <v>138</v>
      </c>
      <c r="AL29" s="82">
        <v>149</v>
      </c>
      <c r="AM29" s="82">
        <v>148</v>
      </c>
      <c r="AN29" s="82">
        <v>147</v>
      </c>
      <c r="AO29" s="82">
        <v>124</v>
      </c>
      <c r="AP29" s="82">
        <v>121</v>
      </c>
      <c r="AQ29" s="82">
        <v>166</v>
      </c>
      <c r="AR29" s="82">
        <v>141</v>
      </c>
      <c r="AS29" s="82">
        <v>130</v>
      </c>
      <c r="AT29" s="82">
        <v>166</v>
      </c>
      <c r="AU29" s="82">
        <v>146</v>
      </c>
      <c r="AV29" s="82">
        <v>177</v>
      </c>
      <c r="AW29" s="82">
        <v>135</v>
      </c>
      <c r="AX29" s="82">
        <v>158</v>
      </c>
      <c r="AY29" s="82">
        <v>148</v>
      </c>
      <c r="AZ29" s="82">
        <v>130</v>
      </c>
      <c r="BA29" s="82">
        <v>102</v>
      </c>
      <c r="BB29" s="82">
        <v>155</v>
      </c>
      <c r="BC29" s="82">
        <v>126</v>
      </c>
      <c r="BD29" s="82">
        <v>133</v>
      </c>
      <c r="BE29" s="82">
        <v>113</v>
      </c>
      <c r="BF29" s="82">
        <v>182</v>
      </c>
      <c r="BG29" s="82">
        <v>165</v>
      </c>
      <c r="BH29" s="82">
        <v>131</v>
      </c>
      <c r="BI29" s="82">
        <v>148</v>
      </c>
      <c r="BJ29" s="82">
        <v>110</v>
      </c>
      <c r="BK29" s="33">
        <v>104</v>
      </c>
      <c r="BL29" s="33">
        <v>92</v>
      </c>
      <c r="BM29" s="33">
        <v>153</v>
      </c>
      <c r="BN29" s="33">
        <v>120</v>
      </c>
      <c r="BO29" s="33">
        <v>156</v>
      </c>
      <c r="BP29" s="33">
        <v>204</v>
      </c>
      <c r="BQ29" s="33">
        <v>144</v>
      </c>
      <c r="BR29" s="33">
        <v>83</v>
      </c>
      <c r="BS29" s="33">
        <v>127</v>
      </c>
      <c r="BT29" s="33">
        <v>133</v>
      </c>
      <c r="BU29" s="33">
        <v>128</v>
      </c>
      <c r="BV29" s="33">
        <v>127</v>
      </c>
      <c r="BW29" s="33">
        <v>122</v>
      </c>
      <c r="BX29" s="34">
        <v>157</v>
      </c>
      <c r="BY29" s="34">
        <v>133</v>
      </c>
      <c r="BZ29" s="34">
        <v>146</v>
      </c>
      <c r="CA29" s="34">
        <v>162</v>
      </c>
      <c r="CB29" s="34">
        <v>134</v>
      </c>
    </row>
    <row r="30" spans="1:80" s="35" customFormat="1" ht="15.75">
      <c r="A30" s="26">
        <v>27</v>
      </c>
      <c r="B30" s="86">
        <v>21</v>
      </c>
      <c r="C30" s="27">
        <f t="shared" si="0"/>
        <v>21</v>
      </c>
      <c r="D30" s="28" t="s">
        <v>32</v>
      </c>
      <c r="E30" s="29" t="s">
        <v>17</v>
      </c>
      <c r="F30" s="40">
        <f t="shared" si="1"/>
        <v>173.08</v>
      </c>
      <c r="G30" s="30">
        <f t="shared" si="2"/>
        <v>173</v>
      </c>
      <c r="H30" s="41">
        <f t="shared" si="3"/>
        <v>50</v>
      </c>
      <c r="I30" s="52"/>
      <c r="J30" s="52"/>
      <c r="K30" s="52"/>
      <c r="L30" s="52"/>
      <c r="M30" s="85">
        <v>144</v>
      </c>
      <c r="N30" s="85">
        <v>187</v>
      </c>
      <c r="O30" s="85">
        <v>179</v>
      </c>
      <c r="P30" s="85">
        <v>168</v>
      </c>
      <c r="Q30" s="80">
        <v>192</v>
      </c>
      <c r="R30" s="80">
        <v>151</v>
      </c>
      <c r="S30" s="80">
        <v>217</v>
      </c>
      <c r="T30" s="80">
        <v>182</v>
      </c>
      <c r="U30" s="79">
        <v>190</v>
      </c>
      <c r="V30" s="79">
        <v>118</v>
      </c>
      <c r="W30" s="79">
        <v>201</v>
      </c>
      <c r="X30" s="79">
        <v>161</v>
      </c>
      <c r="Y30" s="81">
        <v>166</v>
      </c>
      <c r="Z30" s="81">
        <v>179</v>
      </c>
      <c r="AA30" s="81">
        <v>210</v>
      </c>
      <c r="AB30" s="81">
        <v>157</v>
      </c>
      <c r="AC30" s="81">
        <v>173</v>
      </c>
      <c r="AD30" s="81">
        <v>168</v>
      </c>
      <c r="AE30" s="82">
        <v>177</v>
      </c>
      <c r="AF30" s="82">
        <v>196</v>
      </c>
      <c r="AG30" s="82">
        <v>158</v>
      </c>
      <c r="AH30" s="82">
        <v>169</v>
      </c>
      <c r="AI30" s="82">
        <v>166</v>
      </c>
      <c r="AJ30" s="82">
        <v>169</v>
      </c>
      <c r="AK30" s="82">
        <v>165</v>
      </c>
      <c r="AL30" s="82">
        <v>140</v>
      </c>
      <c r="AM30" s="82">
        <v>178</v>
      </c>
      <c r="AN30" s="82">
        <v>170</v>
      </c>
      <c r="AO30" s="82">
        <v>170</v>
      </c>
      <c r="AP30" s="82">
        <v>190</v>
      </c>
      <c r="AQ30" s="82">
        <v>193</v>
      </c>
      <c r="AR30" s="82">
        <v>174</v>
      </c>
      <c r="AS30" s="82">
        <v>143</v>
      </c>
      <c r="AT30" s="82">
        <v>171</v>
      </c>
      <c r="AU30" s="82">
        <v>142</v>
      </c>
      <c r="AV30" s="82">
        <v>193</v>
      </c>
      <c r="AW30" s="82">
        <v>167</v>
      </c>
      <c r="AX30" s="82">
        <v>189</v>
      </c>
      <c r="AY30" s="82">
        <v>191</v>
      </c>
      <c r="AZ30" s="82">
        <v>150</v>
      </c>
      <c r="BA30" s="82">
        <v>198</v>
      </c>
      <c r="BB30" s="82">
        <v>171</v>
      </c>
      <c r="BC30" s="82">
        <v>216</v>
      </c>
      <c r="BD30" s="82">
        <v>116</v>
      </c>
      <c r="BE30" s="82">
        <v>205</v>
      </c>
      <c r="BF30" s="82">
        <v>131</v>
      </c>
      <c r="BG30" s="82">
        <v>159</v>
      </c>
      <c r="BH30" s="82">
        <v>158</v>
      </c>
      <c r="BI30" s="82">
        <v>206</v>
      </c>
      <c r="BJ30" s="82">
        <v>190</v>
      </c>
      <c r="BK30" s="33">
        <v>178</v>
      </c>
      <c r="BL30" s="33">
        <v>179</v>
      </c>
      <c r="BM30" s="33">
        <v>174</v>
      </c>
      <c r="BN30" s="33">
        <v>173</v>
      </c>
      <c r="BO30" s="33">
        <v>182</v>
      </c>
      <c r="BP30" s="33">
        <v>209</v>
      </c>
      <c r="BQ30" s="33">
        <v>167</v>
      </c>
      <c r="BR30" s="33">
        <v>168</v>
      </c>
      <c r="BS30" s="33">
        <v>158</v>
      </c>
      <c r="BT30" s="33">
        <v>161</v>
      </c>
      <c r="BU30" s="33">
        <v>157</v>
      </c>
      <c r="BV30" s="33">
        <v>189</v>
      </c>
      <c r="BW30" s="33">
        <v>211</v>
      </c>
      <c r="BX30" s="34">
        <v>174</v>
      </c>
      <c r="BY30" s="34">
        <v>165</v>
      </c>
      <c r="BZ30" s="34">
        <v>176</v>
      </c>
      <c r="CA30" s="34">
        <v>222</v>
      </c>
      <c r="CB30" s="34"/>
    </row>
    <row r="31" spans="1:80" s="35" customFormat="1" ht="15.75">
      <c r="A31" s="26">
        <v>28</v>
      </c>
      <c r="B31" s="86">
        <v>24</v>
      </c>
      <c r="C31" s="27">
        <f t="shared" si="0"/>
        <v>23</v>
      </c>
      <c r="D31" s="28" t="s">
        <v>33</v>
      </c>
      <c r="E31" s="29" t="s">
        <v>17</v>
      </c>
      <c r="F31" s="40">
        <f t="shared" si="1"/>
        <v>171.86</v>
      </c>
      <c r="G31" s="30">
        <f t="shared" si="2"/>
        <v>171</v>
      </c>
      <c r="H31" s="41">
        <f t="shared" si="3"/>
        <v>50</v>
      </c>
      <c r="I31" s="52"/>
      <c r="J31" s="52"/>
      <c r="K31" s="52"/>
      <c r="L31" s="52"/>
      <c r="M31" s="80">
        <v>179</v>
      </c>
      <c r="N31" s="80">
        <v>169</v>
      </c>
      <c r="O31" s="80">
        <v>160</v>
      </c>
      <c r="P31" s="80">
        <v>224</v>
      </c>
      <c r="Q31" s="79">
        <v>175</v>
      </c>
      <c r="R31" s="79">
        <v>200</v>
      </c>
      <c r="S31" s="79">
        <v>214</v>
      </c>
      <c r="T31" s="79">
        <v>178</v>
      </c>
      <c r="U31" s="81">
        <v>156</v>
      </c>
      <c r="V31" s="81">
        <v>179</v>
      </c>
      <c r="W31" s="81">
        <v>176</v>
      </c>
      <c r="X31" s="81">
        <v>173</v>
      </c>
      <c r="Y31" s="81">
        <v>172</v>
      </c>
      <c r="Z31" s="81">
        <v>162</v>
      </c>
      <c r="AA31" s="82">
        <v>181</v>
      </c>
      <c r="AB31" s="82">
        <v>170</v>
      </c>
      <c r="AC31" s="82">
        <v>149</v>
      </c>
      <c r="AD31" s="82">
        <v>213</v>
      </c>
      <c r="AE31" s="82">
        <v>199</v>
      </c>
      <c r="AF31" s="82">
        <v>183</v>
      </c>
      <c r="AG31" s="82">
        <v>166</v>
      </c>
      <c r="AH31" s="82">
        <v>184</v>
      </c>
      <c r="AI31" s="82">
        <v>112</v>
      </c>
      <c r="AJ31" s="82">
        <v>178</v>
      </c>
      <c r="AK31" s="82">
        <v>152</v>
      </c>
      <c r="AL31" s="82">
        <v>190</v>
      </c>
      <c r="AM31" s="82">
        <v>141</v>
      </c>
      <c r="AN31" s="82">
        <v>180</v>
      </c>
      <c r="AO31" s="82">
        <v>168</v>
      </c>
      <c r="AP31" s="82">
        <v>158</v>
      </c>
      <c r="AQ31" s="82">
        <v>172</v>
      </c>
      <c r="AR31" s="82">
        <v>209</v>
      </c>
      <c r="AS31" s="82">
        <v>148</v>
      </c>
      <c r="AT31" s="82">
        <v>187</v>
      </c>
      <c r="AU31" s="82">
        <v>204</v>
      </c>
      <c r="AV31" s="82">
        <v>155</v>
      </c>
      <c r="AW31" s="82">
        <v>156</v>
      </c>
      <c r="AX31" s="82">
        <v>156</v>
      </c>
      <c r="AY31" s="82">
        <v>160</v>
      </c>
      <c r="AZ31" s="82">
        <v>170</v>
      </c>
      <c r="BA31" s="82">
        <v>167</v>
      </c>
      <c r="BB31" s="82">
        <v>183</v>
      </c>
      <c r="BC31" s="82">
        <v>165</v>
      </c>
      <c r="BD31" s="82">
        <v>149</v>
      </c>
      <c r="BE31" s="82">
        <v>170</v>
      </c>
      <c r="BF31" s="82">
        <v>142</v>
      </c>
      <c r="BG31" s="82">
        <v>146</v>
      </c>
      <c r="BH31" s="82">
        <v>158</v>
      </c>
      <c r="BI31" s="82">
        <v>183</v>
      </c>
      <c r="BJ31" s="82">
        <v>172</v>
      </c>
      <c r="BK31" s="33">
        <v>149</v>
      </c>
      <c r="BL31" s="33">
        <v>203</v>
      </c>
      <c r="BM31" s="33">
        <v>129</v>
      </c>
      <c r="BN31" s="33">
        <v>171</v>
      </c>
      <c r="BO31" s="33">
        <v>169</v>
      </c>
      <c r="BP31" s="33">
        <v>160</v>
      </c>
      <c r="BQ31" s="33">
        <v>110</v>
      </c>
      <c r="BR31" s="33">
        <v>154</v>
      </c>
      <c r="BS31" s="33">
        <v>196</v>
      </c>
      <c r="BT31" s="34">
        <v>157</v>
      </c>
      <c r="BU31" s="34">
        <v>177</v>
      </c>
      <c r="BV31" s="34"/>
      <c r="BW31" s="34"/>
      <c r="BX31" s="34"/>
      <c r="BY31" s="34"/>
      <c r="BZ31" s="34"/>
      <c r="CA31" s="34"/>
      <c r="CB31" s="34"/>
    </row>
    <row r="32" spans="1:80" s="35" customFormat="1" ht="16.5" thickBot="1">
      <c r="A32" s="26">
        <v>29</v>
      </c>
      <c r="B32" s="88">
        <v>4</v>
      </c>
      <c r="C32" s="49">
        <f t="shared" si="0"/>
        <v>1</v>
      </c>
      <c r="D32" s="50" t="s">
        <v>34</v>
      </c>
      <c r="E32" s="51" t="s">
        <v>6</v>
      </c>
      <c r="F32" s="40">
        <f t="shared" si="1"/>
        <v>198.6</v>
      </c>
      <c r="G32" s="30">
        <f t="shared" si="2"/>
        <v>198</v>
      </c>
      <c r="H32" s="41">
        <f t="shared" si="3"/>
        <v>50</v>
      </c>
      <c r="I32" s="52"/>
      <c r="J32" s="52"/>
      <c r="K32" s="52"/>
      <c r="L32" s="52"/>
      <c r="M32" s="80">
        <v>266</v>
      </c>
      <c r="N32" s="80">
        <v>205</v>
      </c>
      <c r="O32" s="80">
        <v>205</v>
      </c>
      <c r="P32" s="80">
        <v>247</v>
      </c>
      <c r="Q32" s="79">
        <v>200</v>
      </c>
      <c r="R32" s="79">
        <v>214</v>
      </c>
      <c r="S32" s="79">
        <v>267</v>
      </c>
      <c r="T32" s="79">
        <v>195</v>
      </c>
      <c r="U32" s="81">
        <v>171</v>
      </c>
      <c r="V32" s="81">
        <v>182</v>
      </c>
      <c r="W32" s="81">
        <v>224</v>
      </c>
      <c r="X32" s="81">
        <v>225</v>
      </c>
      <c r="Y32" s="81">
        <v>216</v>
      </c>
      <c r="Z32" s="81">
        <v>190</v>
      </c>
      <c r="AA32" s="82">
        <v>191</v>
      </c>
      <c r="AB32" s="82">
        <v>236</v>
      </c>
      <c r="AC32" s="82">
        <v>214</v>
      </c>
      <c r="AD32" s="82">
        <v>186</v>
      </c>
      <c r="AE32" s="82">
        <v>163</v>
      </c>
      <c r="AF32" s="82">
        <v>188</v>
      </c>
      <c r="AG32" s="82">
        <v>178</v>
      </c>
      <c r="AH32" s="82">
        <v>157</v>
      </c>
      <c r="AI32" s="82">
        <v>192</v>
      </c>
      <c r="AJ32" s="82">
        <v>179</v>
      </c>
      <c r="AK32" s="82">
        <v>211</v>
      </c>
      <c r="AL32" s="82">
        <v>206</v>
      </c>
      <c r="AM32" s="82">
        <v>179</v>
      </c>
      <c r="AN32" s="82">
        <v>195</v>
      </c>
      <c r="AO32" s="82">
        <v>190</v>
      </c>
      <c r="AP32" s="82">
        <v>213</v>
      </c>
      <c r="AQ32" s="82">
        <v>233</v>
      </c>
      <c r="AR32" s="82">
        <v>234</v>
      </c>
      <c r="AS32" s="82">
        <v>171</v>
      </c>
      <c r="AT32" s="82">
        <v>134</v>
      </c>
      <c r="AU32" s="82">
        <v>166</v>
      </c>
      <c r="AV32" s="82">
        <v>200</v>
      </c>
      <c r="AW32" s="82">
        <v>191</v>
      </c>
      <c r="AX32" s="82">
        <v>226</v>
      </c>
      <c r="AY32" s="82">
        <v>205</v>
      </c>
      <c r="AZ32" s="82">
        <v>192</v>
      </c>
      <c r="BA32" s="82">
        <v>135</v>
      </c>
      <c r="BB32" s="82">
        <v>235</v>
      </c>
      <c r="BC32" s="82">
        <v>218</v>
      </c>
      <c r="BD32" s="82">
        <v>208</v>
      </c>
      <c r="BE32" s="82">
        <v>170</v>
      </c>
      <c r="BF32" s="82">
        <v>193</v>
      </c>
      <c r="BG32" s="82">
        <v>182</v>
      </c>
      <c r="BH32" s="82">
        <v>183</v>
      </c>
      <c r="BI32" s="82">
        <v>180</v>
      </c>
      <c r="BJ32" s="82">
        <v>189</v>
      </c>
      <c r="BK32" s="33">
        <v>174</v>
      </c>
      <c r="BL32" s="33">
        <v>201</v>
      </c>
      <c r="BM32" s="33">
        <v>172</v>
      </c>
      <c r="BN32" s="33">
        <v>202</v>
      </c>
      <c r="BO32" s="33">
        <v>129</v>
      </c>
      <c r="BP32" s="33">
        <v>276</v>
      </c>
      <c r="BQ32" s="33">
        <v>233</v>
      </c>
      <c r="BR32" s="33">
        <v>209</v>
      </c>
      <c r="BS32" s="33">
        <v>201</v>
      </c>
      <c r="BT32" s="34">
        <v>202</v>
      </c>
      <c r="BU32" s="34">
        <v>160</v>
      </c>
      <c r="BV32" s="34">
        <v>179</v>
      </c>
      <c r="BW32" s="34">
        <v>196</v>
      </c>
      <c r="BX32" s="34">
        <v>166</v>
      </c>
      <c r="BY32" s="34"/>
      <c r="BZ32" s="34"/>
      <c r="CA32" s="34"/>
      <c r="CB32" s="34"/>
    </row>
    <row r="34" spans="13:23" ht="12.75"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</sheetData>
  <sheetProtection password="CF7A" sheet="1" objects="1" scenarios="1" selectLockedCells="1" selectUnlockedCells="1"/>
  <mergeCells count="1">
    <mergeCell ref="I3:L3"/>
  </mergeCells>
  <conditionalFormatting sqref="M4:P16">
    <cfRule type="cellIs" priority="1" dxfId="0" operator="between" stopIfTrue="1">
      <formula>200</formula>
      <formula>249</formula>
    </cfRule>
    <cfRule type="cellIs" priority="2" dxfId="1" operator="between" stopIfTrue="1">
      <formula>250</formula>
      <formula>300</formula>
    </cfRule>
  </conditionalFormatting>
  <printOptions horizontalCentered="1"/>
  <pageMargins left="0.2" right="0.19" top="0.46" bottom="0.13" header="0.48" footer="0.16"/>
  <pageSetup fitToHeight="1" fitToWidth="1"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S33"/>
  <sheetViews>
    <sheetView view="pageBreakPreview" zoomScaleNormal="80" zoomScaleSheetLayoutView="100" workbookViewId="0" topLeftCell="A1">
      <pane xSplit="7" ySplit="3" topLeftCell="L4" activePane="bottomRight" state="frozen"/>
      <selection pane="topLeft" activeCell="D38" sqref="C38:D38"/>
      <selection pane="topRight" activeCell="D38" sqref="C38:D38"/>
      <selection pane="bottomLeft" activeCell="D38" sqref="C38:D38"/>
      <selection pane="bottomRight" activeCell="C36" sqref="C36"/>
    </sheetView>
  </sheetViews>
  <sheetFormatPr defaultColWidth="9.140625" defaultRowHeight="12.75"/>
  <cols>
    <col min="1" max="1" width="3.57421875" style="1" customWidth="1"/>
    <col min="2" max="2" width="11.28125" style="2" customWidth="1"/>
    <col min="3" max="3" width="25.7109375" style="3" bestFit="1" customWidth="1"/>
    <col min="4" max="4" width="4.00390625" style="4" bestFit="1" customWidth="1"/>
    <col min="5" max="5" width="7.7109375" style="6" customWidth="1"/>
    <col min="6" max="6" width="10.421875" style="5" customWidth="1"/>
    <col min="7" max="7" width="6.57421875" style="6" bestFit="1" customWidth="1"/>
    <col min="8" max="11" width="6.57421875" style="6" customWidth="1"/>
    <col min="12" max="12" width="4.421875" style="7" bestFit="1" customWidth="1"/>
    <col min="13" max="61" width="4.421875" style="7" customWidth="1"/>
    <col min="62" max="62" width="5.28125" style="7" customWidth="1"/>
    <col min="63" max="63" width="4.421875" style="0" bestFit="1" customWidth="1"/>
    <col min="64" max="65" width="4.421875" style="1" bestFit="1" customWidth="1"/>
    <col min="66" max="66" width="3.8515625" style="1" bestFit="1" customWidth="1"/>
    <col min="67" max="67" width="4.00390625" style="1" bestFit="1" customWidth="1"/>
    <col min="68" max="68" width="5.57421875" style="1" bestFit="1" customWidth="1"/>
    <col min="69" max="16384" width="9.140625" style="7" customWidth="1"/>
  </cols>
  <sheetData>
    <row r="1" spans="1:11" ht="32.25" customHeight="1">
      <c r="A1" s="8" t="s">
        <v>36</v>
      </c>
      <c r="B1" s="9"/>
      <c r="C1" s="10"/>
      <c r="D1" s="11"/>
      <c r="E1" s="37"/>
      <c r="F1" s="12"/>
      <c r="G1" s="13"/>
      <c r="H1" s="37"/>
      <c r="I1" s="37"/>
      <c r="J1" s="37"/>
      <c r="K1" s="37"/>
    </row>
    <row r="2" spans="1:11" ht="19.5" thickBot="1">
      <c r="A2" s="14" t="s">
        <v>37</v>
      </c>
      <c r="B2" s="9"/>
      <c r="C2" s="72" t="s">
        <v>38</v>
      </c>
      <c r="D2" s="15"/>
      <c r="E2" s="38"/>
      <c r="F2" s="16"/>
      <c r="G2" s="13"/>
      <c r="H2" s="37"/>
      <c r="I2" s="37"/>
      <c r="J2" s="37"/>
      <c r="K2" s="37"/>
    </row>
    <row r="3" spans="1:68" s="24" customFormat="1" ht="42.75" customHeight="1" thickBot="1">
      <c r="A3" s="17"/>
      <c r="B3" s="18" t="s">
        <v>0</v>
      </c>
      <c r="C3" s="19" t="s">
        <v>1</v>
      </c>
      <c r="D3" s="19" t="s">
        <v>2</v>
      </c>
      <c r="E3" s="39" t="s">
        <v>3</v>
      </c>
      <c r="F3" s="20" t="s">
        <v>3</v>
      </c>
      <c r="G3" s="53" t="s">
        <v>4</v>
      </c>
      <c r="H3" s="144" t="s">
        <v>35</v>
      </c>
      <c r="I3" s="170"/>
      <c r="J3" s="170"/>
      <c r="K3" s="171"/>
      <c r="L3" s="21">
        <v>0</v>
      </c>
      <c r="M3" s="22">
        <v>-1</v>
      </c>
      <c r="N3" s="22">
        <v>-2</v>
      </c>
      <c r="O3" s="22">
        <v>-3</v>
      </c>
      <c r="P3" s="22">
        <v>-4</v>
      </c>
      <c r="Q3" s="22">
        <v>-5</v>
      </c>
      <c r="R3" s="22">
        <v>-6</v>
      </c>
      <c r="S3" s="22">
        <v>-7</v>
      </c>
      <c r="T3" s="22">
        <v>-8</v>
      </c>
      <c r="U3" s="22">
        <v>-9</v>
      </c>
      <c r="V3" s="22">
        <v>-10</v>
      </c>
      <c r="W3" s="22">
        <v>-11</v>
      </c>
      <c r="X3" s="22">
        <v>-12</v>
      </c>
      <c r="Y3" s="22">
        <v>-13</v>
      </c>
      <c r="Z3" s="22">
        <v>-14</v>
      </c>
      <c r="AA3" s="22">
        <v>-15</v>
      </c>
      <c r="AB3" s="22">
        <v>-16</v>
      </c>
      <c r="AC3" s="22">
        <v>-17</v>
      </c>
      <c r="AD3" s="22">
        <v>-18</v>
      </c>
      <c r="AE3" s="22">
        <v>-19</v>
      </c>
      <c r="AF3" s="22">
        <v>-20</v>
      </c>
      <c r="AG3" s="22">
        <v>-21</v>
      </c>
      <c r="AH3" s="22">
        <v>-22</v>
      </c>
      <c r="AI3" s="22">
        <v>-23</v>
      </c>
      <c r="AJ3" s="22">
        <v>-24</v>
      </c>
      <c r="AK3" s="22">
        <v>-25</v>
      </c>
      <c r="AL3" s="22">
        <v>-26</v>
      </c>
      <c r="AM3" s="22">
        <v>-27</v>
      </c>
      <c r="AN3" s="22">
        <v>-28</v>
      </c>
      <c r="AO3" s="22">
        <v>-29</v>
      </c>
      <c r="AP3" s="22">
        <v>-30</v>
      </c>
      <c r="AQ3" s="22">
        <v>-31</v>
      </c>
      <c r="AR3" s="22">
        <v>-32</v>
      </c>
      <c r="AS3" s="22">
        <v>-33</v>
      </c>
      <c r="AT3" s="22">
        <v>-34</v>
      </c>
      <c r="AU3" s="22">
        <v>-35</v>
      </c>
      <c r="AV3" s="22">
        <v>-36</v>
      </c>
      <c r="AW3" s="22">
        <v>-37</v>
      </c>
      <c r="AX3" s="22">
        <v>-38</v>
      </c>
      <c r="AY3" s="22">
        <v>-39</v>
      </c>
      <c r="AZ3" s="22">
        <v>-40</v>
      </c>
      <c r="BA3" s="22">
        <v>-41</v>
      </c>
      <c r="BB3" s="22">
        <v>-42</v>
      </c>
      <c r="BC3" s="22">
        <v>-43</v>
      </c>
      <c r="BD3" s="22">
        <v>-44</v>
      </c>
      <c r="BE3" s="22">
        <v>-45</v>
      </c>
      <c r="BF3" s="22">
        <v>-46</v>
      </c>
      <c r="BG3" s="22">
        <v>-47</v>
      </c>
      <c r="BH3" s="22">
        <v>-48</v>
      </c>
      <c r="BI3" s="23">
        <v>-49</v>
      </c>
      <c r="BL3" s="25"/>
      <c r="BM3" s="25"/>
      <c r="BN3" s="25"/>
      <c r="BO3" s="25"/>
      <c r="BP3" s="25"/>
    </row>
    <row r="4" spans="1:71" s="35" customFormat="1" ht="15.75">
      <c r="A4" s="26">
        <v>1</v>
      </c>
      <c r="B4" s="27">
        <f aca="true" t="shared" si="0" ref="B4:B31">IF(G4&gt;0,ROUNDDOWN(IF(F4&lt;120,64,IF(F4&gt;=200,0,IF(F4&gt;=120,(200-F4)*0.8))),0),"")</f>
        <v>21</v>
      </c>
      <c r="C4" s="28" t="s">
        <v>5</v>
      </c>
      <c r="D4" s="29" t="s">
        <v>6</v>
      </c>
      <c r="E4" s="40">
        <f>IF(G4&gt;0,AVERAGE(L4:BI4),"")</f>
        <v>173.94</v>
      </c>
      <c r="F4" s="30">
        <f>ROUNDDOWN(IF(G4&gt;0,AVERAGE(L4:BI4),""),0)</f>
        <v>173</v>
      </c>
      <c r="G4" s="41">
        <f>COUNT(L4:BI4)</f>
        <v>50</v>
      </c>
      <c r="H4" s="55"/>
      <c r="I4" s="54"/>
      <c r="J4" s="54"/>
      <c r="K4" s="65"/>
      <c r="L4" s="43">
        <v>182</v>
      </c>
      <c r="M4" s="44">
        <v>156</v>
      </c>
      <c r="N4" s="44">
        <v>175</v>
      </c>
      <c r="O4" s="44">
        <v>214</v>
      </c>
      <c r="P4" s="58">
        <v>169</v>
      </c>
      <c r="Q4" s="58">
        <v>174</v>
      </c>
      <c r="R4" s="58">
        <v>203</v>
      </c>
      <c r="S4" s="58">
        <v>190</v>
      </c>
      <c r="T4" s="58">
        <v>177</v>
      </c>
      <c r="U4" s="58">
        <v>168</v>
      </c>
      <c r="V4" s="59">
        <v>180</v>
      </c>
      <c r="W4" s="59">
        <v>189</v>
      </c>
      <c r="X4" s="59">
        <v>151</v>
      </c>
      <c r="Y4" s="59">
        <v>223</v>
      </c>
      <c r="Z4" s="59">
        <v>192</v>
      </c>
      <c r="AA4" s="59">
        <v>182</v>
      </c>
      <c r="AB4" s="59">
        <v>168</v>
      </c>
      <c r="AC4" s="59">
        <v>183</v>
      </c>
      <c r="AD4" s="59">
        <v>186</v>
      </c>
      <c r="AE4" s="59">
        <v>175</v>
      </c>
      <c r="AF4" s="59">
        <v>184</v>
      </c>
      <c r="AG4" s="59">
        <v>159</v>
      </c>
      <c r="AH4" s="59">
        <v>167</v>
      </c>
      <c r="AI4" s="59">
        <v>180</v>
      </c>
      <c r="AJ4" s="59">
        <v>205</v>
      </c>
      <c r="AK4" s="59">
        <v>151</v>
      </c>
      <c r="AL4" s="59">
        <v>178</v>
      </c>
      <c r="AM4" s="59">
        <v>171</v>
      </c>
      <c r="AN4" s="59">
        <v>197</v>
      </c>
      <c r="AO4" s="59">
        <v>170</v>
      </c>
      <c r="AP4" s="59">
        <v>165</v>
      </c>
      <c r="AQ4" s="59">
        <v>182</v>
      </c>
      <c r="AR4" s="59">
        <v>146</v>
      </c>
      <c r="AS4" s="59">
        <v>152</v>
      </c>
      <c r="AT4" s="59">
        <v>171</v>
      </c>
      <c r="AU4" s="59">
        <v>202</v>
      </c>
      <c r="AV4" s="59">
        <v>148</v>
      </c>
      <c r="AW4" s="59">
        <v>178</v>
      </c>
      <c r="AX4" s="59">
        <v>141</v>
      </c>
      <c r="AY4" s="59">
        <v>162</v>
      </c>
      <c r="AZ4" s="59">
        <v>170</v>
      </c>
      <c r="BA4" s="59">
        <v>191</v>
      </c>
      <c r="BB4" s="59">
        <v>160</v>
      </c>
      <c r="BC4" s="59">
        <v>164</v>
      </c>
      <c r="BD4" s="59">
        <v>162</v>
      </c>
      <c r="BE4" s="59">
        <v>178</v>
      </c>
      <c r="BF4" s="59">
        <v>127</v>
      </c>
      <c r="BG4" s="59">
        <v>146</v>
      </c>
      <c r="BH4" s="59">
        <v>159</v>
      </c>
      <c r="BI4" s="68">
        <v>194</v>
      </c>
      <c r="BJ4" s="70">
        <v>158</v>
      </c>
      <c r="BK4" s="67">
        <v>191</v>
      </c>
      <c r="BL4" s="67">
        <v>225</v>
      </c>
      <c r="BM4" s="67">
        <v>171</v>
      </c>
      <c r="BN4" s="33">
        <v>155</v>
      </c>
      <c r="BO4" s="34">
        <v>171</v>
      </c>
      <c r="BP4" s="34">
        <v>167</v>
      </c>
      <c r="BQ4" s="34">
        <v>185</v>
      </c>
      <c r="BR4" s="34">
        <v>167</v>
      </c>
      <c r="BS4" s="34">
        <v>228</v>
      </c>
    </row>
    <row r="5" spans="1:71" s="35" customFormat="1" ht="15.75">
      <c r="A5" s="26">
        <v>2</v>
      </c>
      <c r="B5" s="27">
        <f t="shared" si="0"/>
        <v>16</v>
      </c>
      <c r="C5" s="28" t="s">
        <v>7</v>
      </c>
      <c r="D5" s="29" t="s">
        <v>6</v>
      </c>
      <c r="E5" s="40">
        <f aca="true" t="shared" si="1" ref="E5:E31">IF(G5&gt;0,AVERAGE(L5:BI5),"")</f>
        <v>179.94</v>
      </c>
      <c r="F5" s="30">
        <f aca="true" t="shared" si="2" ref="F5:F31">ROUNDDOWN(IF(G5&gt;0,AVERAGE(L5:BI5),""),0)</f>
        <v>179</v>
      </c>
      <c r="G5" s="41">
        <f aca="true" t="shared" si="3" ref="G5:G31">COUNT(L5:BI5)</f>
        <v>50</v>
      </c>
      <c r="H5" s="55"/>
      <c r="I5" s="54"/>
      <c r="J5" s="54"/>
      <c r="K5" s="65"/>
      <c r="L5" s="45">
        <v>129</v>
      </c>
      <c r="M5" s="42">
        <v>175</v>
      </c>
      <c r="N5" s="42">
        <v>170</v>
      </c>
      <c r="O5" s="42">
        <v>195</v>
      </c>
      <c r="P5" s="31">
        <v>181</v>
      </c>
      <c r="Q5" s="31">
        <v>182</v>
      </c>
      <c r="R5" s="31">
        <v>210</v>
      </c>
      <c r="S5" s="31">
        <v>157</v>
      </c>
      <c r="T5" s="31">
        <v>224</v>
      </c>
      <c r="U5" s="31">
        <v>208</v>
      </c>
      <c r="V5" s="32">
        <v>188</v>
      </c>
      <c r="W5" s="32">
        <v>175</v>
      </c>
      <c r="X5" s="32">
        <v>179</v>
      </c>
      <c r="Y5" s="32">
        <v>159</v>
      </c>
      <c r="Z5" s="32">
        <v>183</v>
      </c>
      <c r="AA5" s="32">
        <v>169</v>
      </c>
      <c r="AB5" s="32">
        <v>172</v>
      </c>
      <c r="AC5" s="32">
        <v>169</v>
      </c>
      <c r="AD5" s="32">
        <v>204</v>
      </c>
      <c r="AE5" s="32">
        <v>183</v>
      </c>
      <c r="AF5" s="32">
        <v>201</v>
      </c>
      <c r="AG5" s="32">
        <v>157</v>
      </c>
      <c r="AH5" s="32">
        <v>228</v>
      </c>
      <c r="AI5" s="32">
        <v>136</v>
      </c>
      <c r="AJ5" s="32">
        <v>203</v>
      </c>
      <c r="AK5" s="32">
        <v>147</v>
      </c>
      <c r="AL5" s="32">
        <v>211</v>
      </c>
      <c r="AM5" s="32">
        <v>180</v>
      </c>
      <c r="AN5" s="32">
        <v>169</v>
      </c>
      <c r="AO5" s="32">
        <v>142</v>
      </c>
      <c r="AP5" s="32">
        <v>157</v>
      </c>
      <c r="AQ5" s="32">
        <v>215</v>
      </c>
      <c r="AR5" s="32">
        <v>164</v>
      </c>
      <c r="AS5" s="32">
        <v>204</v>
      </c>
      <c r="AT5" s="32">
        <v>164</v>
      </c>
      <c r="AU5" s="32">
        <v>216</v>
      </c>
      <c r="AV5" s="32">
        <v>201</v>
      </c>
      <c r="AW5" s="32">
        <v>151</v>
      </c>
      <c r="AX5" s="32">
        <v>167</v>
      </c>
      <c r="AY5" s="32">
        <v>141</v>
      </c>
      <c r="AZ5" s="32">
        <v>232</v>
      </c>
      <c r="BA5" s="32">
        <v>141</v>
      </c>
      <c r="BB5" s="32">
        <v>167</v>
      </c>
      <c r="BC5" s="32">
        <v>196</v>
      </c>
      <c r="BD5" s="32">
        <v>211</v>
      </c>
      <c r="BE5" s="32">
        <v>207</v>
      </c>
      <c r="BF5" s="32">
        <v>171</v>
      </c>
      <c r="BG5" s="32">
        <v>207</v>
      </c>
      <c r="BH5" s="32">
        <v>133</v>
      </c>
      <c r="BI5" s="69">
        <v>166</v>
      </c>
      <c r="BJ5" s="70">
        <v>150</v>
      </c>
      <c r="BK5" s="67">
        <v>191</v>
      </c>
      <c r="BL5" s="67">
        <v>199</v>
      </c>
      <c r="BM5" s="67">
        <v>162</v>
      </c>
      <c r="BN5" s="33">
        <v>156</v>
      </c>
      <c r="BO5" s="34">
        <v>207</v>
      </c>
      <c r="BP5" s="34">
        <v>167</v>
      </c>
      <c r="BQ5" s="34">
        <v>225</v>
      </c>
      <c r="BR5" s="34">
        <v>232</v>
      </c>
      <c r="BS5" s="34">
        <v>195</v>
      </c>
    </row>
    <row r="6" spans="1:69" s="35" customFormat="1" ht="15.75">
      <c r="A6" s="26">
        <v>3</v>
      </c>
      <c r="B6" s="27">
        <f t="shared" si="0"/>
        <v>0</v>
      </c>
      <c r="C6" s="28" t="s">
        <v>8</v>
      </c>
      <c r="D6" s="29" t="s">
        <v>6</v>
      </c>
      <c r="E6" s="40">
        <f t="shared" si="1"/>
        <v>200.2</v>
      </c>
      <c r="F6" s="30">
        <f t="shared" si="2"/>
        <v>200</v>
      </c>
      <c r="G6" s="41">
        <f t="shared" si="3"/>
        <v>50</v>
      </c>
      <c r="H6" s="45"/>
      <c r="I6" s="42"/>
      <c r="J6" s="42"/>
      <c r="K6" s="41"/>
      <c r="L6" s="61">
        <v>216</v>
      </c>
      <c r="M6" s="31">
        <v>203</v>
      </c>
      <c r="N6" s="31">
        <v>222</v>
      </c>
      <c r="O6" s="31">
        <v>192</v>
      </c>
      <c r="P6" s="31">
        <v>244</v>
      </c>
      <c r="Q6" s="31">
        <v>278</v>
      </c>
      <c r="R6" s="32">
        <v>187</v>
      </c>
      <c r="S6" s="32">
        <v>147</v>
      </c>
      <c r="T6" s="32">
        <v>201</v>
      </c>
      <c r="U6" s="32">
        <v>171</v>
      </c>
      <c r="V6" s="32">
        <v>204</v>
      </c>
      <c r="W6" s="32">
        <v>212</v>
      </c>
      <c r="X6" s="32">
        <v>268</v>
      </c>
      <c r="Y6" s="32">
        <v>215</v>
      </c>
      <c r="Z6" s="32">
        <v>177</v>
      </c>
      <c r="AA6" s="32">
        <v>196</v>
      </c>
      <c r="AB6" s="32">
        <v>190</v>
      </c>
      <c r="AC6" s="32">
        <v>160</v>
      </c>
      <c r="AD6" s="32">
        <v>179</v>
      </c>
      <c r="AE6" s="32">
        <v>189</v>
      </c>
      <c r="AF6" s="32">
        <v>173</v>
      </c>
      <c r="AG6" s="32">
        <v>181</v>
      </c>
      <c r="AH6" s="32">
        <v>178</v>
      </c>
      <c r="AI6" s="32">
        <v>209</v>
      </c>
      <c r="AJ6" s="32">
        <v>226</v>
      </c>
      <c r="AK6" s="32">
        <v>215</v>
      </c>
      <c r="AL6" s="32">
        <v>190</v>
      </c>
      <c r="AM6" s="32">
        <v>231</v>
      </c>
      <c r="AN6" s="32">
        <v>188</v>
      </c>
      <c r="AO6" s="32">
        <v>201</v>
      </c>
      <c r="AP6" s="32">
        <v>167</v>
      </c>
      <c r="AQ6" s="32">
        <v>203</v>
      </c>
      <c r="AR6" s="32">
        <v>196</v>
      </c>
      <c r="AS6" s="32">
        <v>196</v>
      </c>
      <c r="AT6" s="32">
        <v>203</v>
      </c>
      <c r="AU6" s="32">
        <v>225</v>
      </c>
      <c r="AV6" s="32">
        <v>176</v>
      </c>
      <c r="AW6" s="32">
        <v>180</v>
      </c>
      <c r="AX6" s="32">
        <v>189</v>
      </c>
      <c r="AY6" s="32">
        <v>279</v>
      </c>
      <c r="AZ6" s="32">
        <v>194</v>
      </c>
      <c r="BA6" s="32">
        <v>182</v>
      </c>
      <c r="BB6" s="32">
        <v>177</v>
      </c>
      <c r="BC6" s="32">
        <v>192</v>
      </c>
      <c r="BD6" s="32">
        <v>230</v>
      </c>
      <c r="BE6" s="32">
        <v>195</v>
      </c>
      <c r="BF6" s="32">
        <v>166</v>
      </c>
      <c r="BG6" s="32">
        <v>255</v>
      </c>
      <c r="BH6" s="32">
        <v>202</v>
      </c>
      <c r="BI6" s="69">
        <v>160</v>
      </c>
      <c r="BJ6" s="71"/>
      <c r="BK6" s="34"/>
      <c r="BL6" s="34"/>
      <c r="BM6" s="34"/>
      <c r="BN6" s="34"/>
      <c r="BO6" s="34"/>
      <c r="BP6" s="52"/>
      <c r="BQ6" s="52"/>
    </row>
    <row r="7" spans="1:67" s="35" customFormat="1" ht="15.75">
      <c r="A7" s="26">
        <v>4</v>
      </c>
      <c r="B7" s="27">
        <f t="shared" si="0"/>
        <v>27</v>
      </c>
      <c r="C7" s="28" t="s">
        <v>9</v>
      </c>
      <c r="D7" s="29" t="s">
        <v>6</v>
      </c>
      <c r="E7" s="40">
        <f t="shared" si="1"/>
        <v>166.9375</v>
      </c>
      <c r="F7" s="30">
        <f t="shared" si="2"/>
        <v>166</v>
      </c>
      <c r="G7" s="41">
        <f t="shared" si="3"/>
        <v>16</v>
      </c>
      <c r="H7" s="55"/>
      <c r="I7" s="54"/>
      <c r="J7" s="54"/>
      <c r="K7" s="65"/>
      <c r="L7" s="45">
        <v>150</v>
      </c>
      <c r="M7" s="42">
        <v>147</v>
      </c>
      <c r="N7" s="42">
        <v>181</v>
      </c>
      <c r="O7" s="42">
        <v>173</v>
      </c>
      <c r="P7" s="31">
        <v>177</v>
      </c>
      <c r="Q7" s="31">
        <v>169</v>
      </c>
      <c r="R7" s="31">
        <v>153</v>
      </c>
      <c r="S7" s="31">
        <v>118</v>
      </c>
      <c r="T7" s="31">
        <v>144</v>
      </c>
      <c r="U7" s="31">
        <v>169</v>
      </c>
      <c r="V7" s="32">
        <v>178</v>
      </c>
      <c r="W7" s="32">
        <v>180</v>
      </c>
      <c r="X7" s="32">
        <v>215</v>
      </c>
      <c r="Y7" s="32">
        <v>149</v>
      </c>
      <c r="Z7" s="32">
        <v>171</v>
      </c>
      <c r="AA7" s="32">
        <v>197</v>
      </c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60"/>
      <c r="BJ7" s="33"/>
      <c r="BK7" s="34"/>
      <c r="BL7" s="34"/>
      <c r="BM7" s="34"/>
      <c r="BN7" s="34"/>
      <c r="BO7" s="34"/>
    </row>
    <row r="8" spans="1:67" s="35" customFormat="1" ht="15.75">
      <c r="A8" s="26">
        <v>5</v>
      </c>
      <c r="B8" s="27">
        <f t="shared" si="0"/>
        <v>9</v>
      </c>
      <c r="C8" s="28" t="s">
        <v>10</v>
      </c>
      <c r="D8" s="29" t="s">
        <v>6</v>
      </c>
      <c r="E8" s="40">
        <f t="shared" si="1"/>
        <v>188.66666666666666</v>
      </c>
      <c r="F8" s="30">
        <f t="shared" si="2"/>
        <v>188</v>
      </c>
      <c r="G8" s="41">
        <f t="shared" si="3"/>
        <v>15</v>
      </c>
      <c r="H8" s="55"/>
      <c r="I8" s="54"/>
      <c r="J8" s="54"/>
      <c r="K8" s="65"/>
      <c r="L8" s="45">
        <v>224</v>
      </c>
      <c r="M8" s="42">
        <v>195</v>
      </c>
      <c r="N8" s="42">
        <v>189</v>
      </c>
      <c r="O8" s="42">
        <v>204</v>
      </c>
      <c r="P8" s="31">
        <v>211</v>
      </c>
      <c r="Q8" s="31">
        <v>223</v>
      </c>
      <c r="R8" s="31">
        <v>246</v>
      </c>
      <c r="S8" s="31">
        <v>189</v>
      </c>
      <c r="T8" s="31">
        <v>158</v>
      </c>
      <c r="U8" s="31">
        <v>177</v>
      </c>
      <c r="V8" s="32">
        <v>148</v>
      </c>
      <c r="W8" s="32">
        <v>201</v>
      </c>
      <c r="X8" s="32">
        <v>167</v>
      </c>
      <c r="Y8" s="32">
        <v>152</v>
      </c>
      <c r="Z8" s="32">
        <v>146</v>
      </c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60"/>
      <c r="BJ8" s="33"/>
      <c r="BK8" s="34"/>
      <c r="BL8" s="34"/>
      <c r="BM8" s="34"/>
      <c r="BN8" s="34"/>
      <c r="BO8" s="34"/>
    </row>
    <row r="9" spans="1:71" s="35" customFormat="1" ht="15.75">
      <c r="A9" s="26">
        <v>6</v>
      </c>
      <c r="B9" s="27">
        <f t="shared" si="0"/>
        <v>8</v>
      </c>
      <c r="C9" s="28" t="s">
        <v>11</v>
      </c>
      <c r="D9" s="29" t="s">
        <v>6</v>
      </c>
      <c r="E9" s="40">
        <f t="shared" si="1"/>
        <v>190.94</v>
      </c>
      <c r="F9" s="30">
        <f t="shared" si="2"/>
        <v>190</v>
      </c>
      <c r="G9" s="41">
        <f t="shared" si="3"/>
        <v>50</v>
      </c>
      <c r="H9" s="55"/>
      <c r="I9" s="54"/>
      <c r="J9" s="54"/>
      <c r="K9" s="65"/>
      <c r="L9" s="45">
        <v>212</v>
      </c>
      <c r="M9" s="42">
        <v>166</v>
      </c>
      <c r="N9" s="42">
        <v>219</v>
      </c>
      <c r="O9" s="31">
        <v>183</v>
      </c>
      <c r="P9" s="31">
        <v>257</v>
      </c>
      <c r="Q9" s="31">
        <v>203</v>
      </c>
      <c r="R9" s="31">
        <v>228</v>
      </c>
      <c r="S9" s="31">
        <v>160</v>
      </c>
      <c r="T9" s="31">
        <v>202</v>
      </c>
      <c r="U9" s="32">
        <v>156</v>
      </c>
      <c r="V9" s="32">
        <v>192</v>
      </c>
      <c r="W9" s="32">
        <v>191</v>
      </c>
      <c r="X9" s="32">
        <v>203</v>
      </c>
      <c r="Y9" s="32">
        <v>194</v>
      </c>
      <c r="Z9" s="32">
        <v>138</v>
      </c>
      <c r="AA9" s="32">
        <v>190</v>
      </c>
      <c r="AB9" s="32">
        <v>187</v>
      </c>
      <c r="AC9" s="32">
        <v>169</v>
      </c>
      <c r="AD9" s="32">
        <v>166</v>
      </c>
      <c r="AE9" s="32">
        <v>168</v>
      </c>
      <c r="AF9" s="32">
        <v>210</v>
      </c>
      <c r="AG9" s="32">
        <v>179</v>
      </c>
      <c r="AH9" s="32">
        <v>142</v>
      </c>
      <c r="AI9" s="32">
        <v>204</v>
      </c>
      <c r="AJ9" s="32">
        <v>191</v>
      </c>
      <c r="AK9" s="32">
        <v>179</v>
      </c>
      <c r="AL9" s="32">
        <v>212</v>
      </c>
      <c r="AM9" s="32">
        <v>169</v>
      </c>
      <c r="AN9" s="32">
        <v>199</v>
      </c>
      <c r="AO9" s="32">
        <v>168</v>
      </c>
      <c r="AP9" s="32">
        <v>201</v>
      </c>
      <c r="AQ9" s="32">
        <v>203</v>
      </c>
      <c r="AR9" s="32">
        <v>181</v>
      </c>
      <c r="AS9" s="32">
        <v>164</v>
      </c>
      <c r="AT9" s="32">
        <v>175</v>
      </c>
      <c r="AU9" s="32">
        <v>202</v>
      </c>
      <c r="AV9" s="32">
        <v>235</v>
      </c>
      <c r="AW9" s="32">
        <v>236</v>
      </c>
      <c r="AX9" s="32">
        <v>181</v>
      </c>
      <c r="AY9" s="32">
        <v>212</v>
      </c>
      <c r="AZ9" s="32">
        <v>208</v>
      </c>
      <c r="BA9" s="32">
        <v>197</v>
      </c>
      <c r="BB9" s="32">
        <v>202</v>
      </c>
      <c r="BC9" s="32">
        <v>192</v>
      </c>
      <c r="BD9" s="32">
        <v>222</v>
      </c>
      <c r="BE9" s="32">
        <v>169</v>
      </c>
      <c r="BF9" s="32">
        <v>195</v>
      </c>
      <c r="BG9" s="32">
        <v>171</v>
      </c>
      <c r="BH9" s="32">
        <v>188</v>
      </c>
      <c r="BI9" s="60">
        <v>176</v>
      </c>
      <c r="BJ9" s="67">
        <v>214</v>
      </c>
      <c r="BK9" s="67">
        <v>181</v>
      </c>
      <c r="BL9" s="67">
        <v>137</v>
      </c>
      <c r="BM9" s="33">
        <v>195</v>
      </c>
      <c r="BN9" s="34">
        <v>181</v>
      </c>
      <c r="BO9" s="34">
        <v>226</v>
      </c>
      <c r="BP9" s="34">
        <v>181</v>
      </c>
      <c r="BQ9" s="34">
        <v>298</v>
      </c>
      <c r="BR9" s="34">
        <v>161</v>
      </c>
      <c r="BS9" s="52"/>
    </row>
    <row r="10" spans="1:71" s="35" customFormat="1" ht="15.75">
      <c r="A10" s="26">
        <v>7</v>
      </c>
      <c r="B10" s="27">
        <f t="shared" si="0"/>
        <v>43</v>
      </c>
      <c r="C10" s="28" t="s">
        <v>12</v>
      </c>
      <c r="D10" s="29" t="s">
        <v>6</v>
      </c>
      <c r="E10" s="40">
        <f t="shared" si="1"/>
        <v>146.66666666666666</v>
      </c>
      <c r="F10" s="30">
        <f t="shared" si="2"/>
        <v>146</v>
      </c>
      <c r="G10" s="41">
        <f t="shared" si="3"/>
        <v>45</v>
      </c>
      <c r="H10" s="55"/>
      <c r="I10" s="54"/>
      <c r="J10" s="54"/>
      <c r="K10" s="65"/>
      <c r="L10" s="45">
        <v>164</v>
      </c>
      <c r="M10" s="42">
        <v>163</v>
      </c>
      <c r="N10" s="42">
        <v>171</v>
      </c>
      <c r="O10" s="42">
        <v>145</v>
      </c>
      <c r="P10" s="31">
        <v>161</v>
      </c>
      <c r="Q10" s="31">
        <v>123</v>
      </c>
      <c r="R10" s="31">
        <v>138</v>
      </c>
      <c r="S10" s="31">
        <v>149</v>
      </c>
      <c r="T10" s="31">
        <v>141</v>
      </c>
      <c r="U10" s="31">
        <v>178</v>
      </c>
      <c r="V10" s="32">
        <v>170</v>
      </c>
      <c r="W10" s="32">
        <v>115</v>
      </c>
      <c r="X10" s="32">
        <v>172</v>
      </c>
      <c r="Y10" s="32">
        <v>168</v>
      </c>
      <c r="Z10" s="32">
        <v>146</v>
      </c>
      <c r="AA10" s="32">
        <v>107</v>
      </c>
      <c r="AB10" s="32">
        <v>112</v>
      </c>
      <c r="AC10" s="32">
        <v>147</v>
      </c>
      <c r="AD10" s="32">
        <v>136</v>
      </c>
      <c r="AE10" s="32">
        <v>169</v>
      </c>
      <c r="AF10" s="32">
        <v>149</v>
      </c>
      <c r="AG10" s="32">
        <v>144</v>
      </c>
      <c r="AH10" s="32">
        <v>148</v>
      </c>
      <c r="AI10" s="32">
        <v>193</v>
      </c>
      <c r="AJ10" s="32">
        <v>176</v>
      </c>
      <c r="AK10" s="32">
        <v>180</v>
      </c>
      <c r="AL10" s="32">
        <v>166</v>
      </c>
      <c r="AM10" s="32">
        <v>140</v>
      </c>
      <c r="AN10" s="32">
        <v>120</v>
      </c>
      <c r="AO10" s="32">
        <v>144</v>
      </c>
      <c r="AP10" s="32">
        <v>152</v>
      </c>
      <c r="AQ10" s="32">
        <v>120</v>
      </c>
      <c r="AR10" s="32">
        <v>144</v>
      </c>
      <c r="AS10" s="32">
        <v>162</v>
      </c>
      <c r="AT10" s="32">
        <v>159</v>
      </c>
      <c r="AU10" s="32">
        <v>154</v>
      </c>
      <c r="AV10" s="32">
        <v>134</v>
      </c>
      <c r="AW10" s="32">
        <v>118</v>
      </c>
      <c r="AX10" s="32">
        <v>120</v>
      </c>
      <c r="AY10" s="32">
        <v>112</v>
      </c>
      <c r="AZ10" s="32">
        <v>129</v>
      </c>
      <c r="BA10" s="32">
        <v>112</v>
      </c>
      <c r="BB10" s="32">
        <v>174</v>
      </c>
      <c r="BC10" s="32">
        <v>142</v>
      </c>
      <c r="BD10" s="32">
        <v>133</v>
      </c>
      <c r="BE10" s="32"/>
      <c r="BF10" s="32"/>
      <c r="BG10" s="32"/>
      <c r="BH10" s="32"/>
      <c r="BI10" s="60"/>
      <c r="BJ10" s="33"/>
      <c r="BK10" s="34"/>
      <c r="BL10" s="34"/>
      <c r="BM10" s="34"/>
      <c r="BN10" s="34"/>
      <c r="BO10" s="34"/>
      <c r="BP10" s="52"/>
      <c r="BQ10" s="52"/>
      <c r="BR10" s="52"/>
      <c r="BS10" s="52"/>
    </row>
    <row r="11" spans="1:71" s="35" customFormat="1" ht="15.75">
      <c r="A11" s="26">
        <v>8</v>
      </c>
      <c r="B11" s="27">
        <f t="shared" si="0"/>
        <v>18</v>
      </c>
      <c r="C11" s="28" t="s">
        <v>13</v>
      </c>
      <c r="D11" s="29" t="s">
        <v>6</v>
      </c>
      <c r="E11" s="40">
        <f t="shared" si="1"/>
        <v>177.36</v>
      </c>
      <c r="F11" s="30">
        <f t="shared" si="2"/>
        <v>177</v>
      </c>
      <c r="G11" s="41">
        <f t="shared" si="3"/>
        <v>50</v>
      </c>
      <c r="H11" s="55"/>
      <c r="I11" s="54"/>
      <c r="J11" s="54"/>
      <c r="K11" s="65"/>
      <c r="L11" s="45">
        <v>153</v>
      </c>
      <c r="M11" s="42">
        <v>147</v>
      </c>
      <c r="N11" s="42">
        <v>184</v>
      </c>
      <c r="O11" s="42">
        <v>198</v>
      </c>
      <c r="P11" s="31">
        <v>200</v>
      </c>
      <c r="Q11" s="31">
        <v>202</v>
      </c>
      <c r="R11" s="31">
        <v>183</v>
      </c>
      <c r="S11" s="31">
        <v>164</v>
      </c>
      <c r="T11" s="31">
        <v>151</v>
      </c>
      <c r="U11" s="31">
        <v>223</v>
      </c>
      <c r="V11" s="32">
        <v>174</v>
      </c>
      <c r="W11" s="32">
        <v>232</v>
      </c>
      <c r="X11" s="32">
        <v>194</v>
      </c>
      <c r="Y11" s="32">
        <v>190</v>
      </c>
      <c r="Z11" s="32">
        <v>149</v>
      </c>
      <c r="AA11" s="32">
        <v>177</v>
      </c>
      <c r="AB11" s="32">
        <v>164</v>
      </c>
      <c r="AC11" s="32">
        <v>208</v>
      </c>
      <c r="AD11" s="32">
        <v>121</v>
      </c>
      <c r="AE11" s="32">
        <v>189</v>
      </c>
      <c r="AF11" s="32">
        <v>190</v>
      </c>
      <c r="AG11" s="32">
        <v>162</v>
      </c>
      <c r="AH11" s="32">
        <v>164</v>
      </c>
      <c r="AI11" s="32">
        <v>199</v>
      </c>
      <c r="AJ11" s="32">
        <v>172</v>
      </c>
      <c r="AK11" s="32">
        <v>139</v>
      </c>
      <c r="AL11" s="32">
        <v>191</v>
      </c>
      <c r="AM11" s="32">
        <v>191</v>
      </c>
      <c r="AN11" s="32">
        <v>184</v>
      </c>
      <c r="AO11" s="32">
        <v>182</v>
      </c>
      <c r="AP11" s="32">
        <v>179</v>
      </c>
      <c r="AQ11" s="32">
        <v>159</v>
      </c>
      <c r="AR11" s="32">
        <v>211</v>
      </c>
      <c r="AS11" s="32">
        <v>191</v>
      </c>
      <c r="AT11" s="32">
        <v>208</v>
      </c>
      <c r="AU11" s="32">
        <v>156</v>
      </c>
      <c r="AV11" s="32">
        <v>150</v>
      </c>
      <c r="AW11" s="32">
        <v>145</v>
      </c>
      <c r="AX11" s="32">
        <v>196</v>
      </c>
      <c r="AY11" s="32">
        <v>185</v>
      </c>
      <c r="AZ11" s="32">
        <v>235</v>
      </c>
      <c r="BA11" s="32">
        <v>220</v>
      </c>
      <c r="BB11" s="32">
        <v>140</v>
      </c>
      <c r="BC11" s="32">
        <v>169</v>
      </c>
      <c r="BD11" s="32">
        <v>140</v>
      </c>
      <c r="BE11" s="32">
        <v>150</v>
      </c>
      <c r="BF11" s="32">
        <v>174</v>
      </c>
      <c r="BG11" s="32">
        <v>139</v>
      </c>
      <c r="BH11" s="32">
        <v>161</v>
      </c>
      <c r="BI11" s="60">
        <v>183</v>
      </c>
      <c r="BJ11" s="67">
        <v>176</v>
      </c>
      <c r="BK11" s="67">
        <v>168</v>
      </c>
      <c r="BL11" s="67">
        <v>140</v>
      </c>
      <c r="BM11" s="67">
        <v>146</v>
      </c>
      <c r="BN11" s="33">
        <v>235</v>
      </c>
      <c r="BO11" s="34">
        <v>205</v>
      </c>
      <c r="BP11" s="34">
        <v>235</v>
      </c>
      <c r="BQ11" s="34">
        <v>183</v>
      </c>
      <c r="BR11" s="34">
        <v>216</v>
      </c>
      <c r="BS11" s="34">
        <v>240</v>
      </c>
    </row>
    <row r="12" spans="1:71" s="35" customFormat="1" ht="15.75">
      <c r="A12" s="26">
        <v>9</v>
      </c>
      <c r="B12" s="27">
        <f t="shared" si="0"/>
        <v>9</v>
      </c>
      <c r="C12" s="28" t="s">
        <v>14</v>
      </c>
      <c r="D12" s="29" t="s">
        <v>6</v>
      </c>
      <c r="E12" s="40">
        <f t="shared" si="1"/>
        <v>188.38</v>
      </c>
      <c r="F12" s="30">
        <f t="shared" si="2"/>
        <v>188</v>
      </c>
      <c r="G12" s="41">
        <f t="shared" si="3"/>
        <v>50</v>
      </c>
      <c r="H12" s="55"/>
      <c r="I12" s="54"/>
      <c r="J12" s="54"/>
      <c r="K12" s="65"/>
      <c r="L12" s="45">
        <v>173</v>
      </c>
      <c r="M12" s="42">
        <v>158</v>
      </c>
      <c r="N12" s="42">
        <v>172</v>
      </c>
      <c r="O12" s="42">
        <v>198</v>
      </c>
      <c r="P12" s="31">
        <v>195</v>
      </c>
      <c r="Q12" s="31">
        <v>201</v>
      </c>
      <c r="R12" s="31">
        <v>151</v>
      </c>
      <c r="S12" s="31">
        <v>160</v>
      </c>
      <c r="T12" s="31">
        <v>191</v>
      </c>
      <c r="U12" s="31">
        <v>232</v>
      </c>
      <c r="V12" s="32">
        <v>218</v>
      </c>
      <c r="W12" s="32">
        <v>209</v>
      </c>
      <c r="X12" s="32">
        <v>234</v>
      </c>
      <c r="Y12" s="32">
        <v>194</v>
      </c>
      <c r="Z12" s="32">
        <v>168</v>
      </c>
      <c r="AA12" s="32">
        <v>202</v>
      </c>
      <c r="AB12" s="32">
        <v>197</v>
      </c>
      <c r="AC12" s="32">
        <v>211</v>
      </c>
      <c r="AD12" s="32">
        <v>158</v>
      </c>
      <c r="AE12" s="32">
        <v>183</v>
      </c>
      <c r="AF12" s="32">
        <v>196</v>
      </c>
      <c r="AG12" s="32">
        <v>252</v>
      </c>
      <c r="AH12" s="32">
        <v>185</v>
      </c>
      <c r="AI12" s="32">
        <v>185</v>
      </c>
      <c r="AJ12" s="32">
        <v>200</v>
      </c>
      <c r="AK12" s="32">
        <v>208</v>
      </c>
      <c r="AL12" s="32">
        <v>219</v>
      </c>
      <c r="AM12" s="32">
        <v>168</v>
      </c>
      <c r="AN12" s="32">
        <v>175</v>
      </c>
      <c r="AO12" s="32">
        <v>177</v>
      </c>
      <c r="AP12" s="32">
        <v>209</v>
      </c>
      <c r="AQ12" s="32">
        <v>206</v>
      </c>
      <c r="AR12" s="32">
        <v>246</v>
      </c>
      <c r="AS12" s="32">
        <v>210</v>
      </c>
      <c r="AT12" s="32">
        <v>157</v>
      </c>
      <c r="AU12" s="32">
        <v>188</v>
      </c>
      <c r="AV12" s="32">
        <v>156</v>
      </c>
      <c r="AW12" s="32">
        <v>143</v>
      </c>
      <c r="AX12" s="32">
        <v>188</v>
      </c>
      <c r="AY12" s="32">
        <v>141</v>
      </c>
      <c r="AZ12" s="32">
        <v>151</v>
      </c>
      <c r="BA12" s="32">
        <v>166</v>
      </c>
      <c r="BB12" s="32">
        <v>157</v>
      </c>
      <c r="BC12" s="32">
        <v>222</v>
      </c>
      <c r="BD12" s="32">
        <v>155</v>
      </c>
      <c r="BE12" s="32">
        <v>143</v>
      </c>
      <c r="BF12" s="32">
        <v>200</v>
      </c>
      <c r="BG12" s="32">
        <v>216</v>
      </c>
      <c r="BH12" s="32">
        <v>201</v>
      </c>
      <c r="BI12" s="60">
        <v>194</v>
      </c>
      <c r="BJ12" s="67">
        <v>215</v>
      </c>
      <c r="BK12" s="67">
        <v>176</v>
      </c>
      <c r="BL12" s="67">
        <v>154</v>
      </c>
      <c r="BM12" s="67">
        <v>193</v>
      </c>
      <c r="BN12" s="33">
        <v>175</v>
      </c>
      <c r="BO12" s="34">
        <v>213</v>
      </c>
      <c r="BP12" s="34">
        <v>148</v>
      </c>
      <c r="BQ12" s="34">
        <v>183</v>
      </c>
      <c r="BR12" s="52"/>
      <c r="BS12" s="52"/>
    </row>
    <row r="13" spans="1:71" s="35" customFormat="1" ht="15.75">
      <c r="A13" s="26">
        <v>10</v>
      </c>
      <c r="B13" s="27">
        <f t="shared" si="0"/>
        <v>20</v>
      </c>
      <c r="C13" s="28" t="s">
        <v>15</v>
      </c>
      <c r="D13" s="29" t="s">
        <v>6</v>
      </c>
      <c r="E13" s="40">
        <f t="shared" si="1"/>
        <v>174.56</v>
      </c>
      <c r="F13" s="30">
        <f t="shared" si="2"/>
        <v>174</v>
      </c>
      <c r="G13" s="41">
        <f t="shared" si="3"/>
        <v>50</v>
      </c>
      <c r="H13" s="55"/>
      <c r="I13" s="54"/>
      <c r="J13" s="54"/>
      <c r="K13" s="65"/>
      <c r="L13" s="45">
        <v>199</v>
      </c>
      <c r="M13" s="42">
        <v>210</v>
      </c>
      <c r="N13" s="42">
        <v>164</v>
      </c>
      <c r="O13" s="42">
        <v>164</v>
      </c>
      <c r="P13" s="31">
        <v>173</v>
      </c>
      <c r="Q13" s="31">
        <v>156</v>
      </c>
      <c r="R13" s="31">
        <v>234</v>
      </c>
      <c r="S13" s="31">
        <v>202</v>
      </c>
      <c r="T13" s="31">
        <v>165</v>
      </c>
      <c r="U13" s="31">
        <v>182</v>
      </c>
      <c r="V13" s="32">
        <v>183</v>
      </c>
      <c r="W13" s="32">
        <v>196</v>
      </c>
      <c r="X13" s="32">
        <v>132</v>
      </c>
      <c r="Y13" s="32">
        <v>165</v>
      </c>
      <c r="Z13" s="32">
        <v>150</v>
      </c>
      <c r="AA13" s="32">
        <v>159</v>
      </c>
      <c r="AB13" s="32">
        <v>188</v>
      </c>
      <c r="AC13" s="32">
        <v>173</v>
      </c>
      <c r="AD13" s="32">
        <v>161</v>
      </c>
      <c r="AE13" s="32">
        <v>202</v>
      </c>
      <c r="AF13" s="32">
        <v>194</v>
      </c>
      <c r="AG13" s="32">
        <v>186</v>
      </c>
      <c r="AH13" s="32">
        <v>155</v>
      </c>
      <c r="AI13" s="32">
        <v>159</v>
      </c>
      <c r="AJ13" s="32">
        <v>188</v>
      </c>
      <c r="AK13" s="32">
        <v>170</v>
      </c>
      <c r="AL13" s="32">
        <v>179</v>
      </c>
      <c r="AM13" s="32">
        <v>167</v>
      </c>
      <c r="AN13" s="32">
        <v>201</v>
      </c>
      <c r="AO13" s="32">
        <v>220</v>
      </c>
      <c r="AP13" s="32">
        <v>185</v>
      </c>
      <c r="AQ13" s="32">
        <v>188</v>
      </c>
      <c r="AR13" s="32">
        <v>124</v>
      </c>
      <c r="AS13" s="32">
        <v>164</v>
      </c>
      <c r="AT13" s="32">
        <v>139</v>
      </c>
      <c r="AU13" s="32">
        <v>218</v>
      </c>
      <c r="AV13" s="32">
        <v>202</v>
      </c>
      <c r="AW13" s="32">
        <v>138</v>
      </c>
      <c r="AX13" s="32">
        <v>203</v>
      </c>
      <c r="AY13" s="32">
        <v>173</v>
      </c>
      <c r="AZ13" s="32">
        <v>141</v>
      </c>
      <c r="BA13" s="32">
        <v>131</v>
      </c>
      <c r="BB13" s="32">
        <v>151</v>
      </c>
      <c r="BC13" s="32">
        <v>186</v>
      </c>
      <c r="BD13" s="32">
        <v>155</v>
      </c>
      <c r="BE13" s="32">
        <v>150</v>
      </c>
      <c r="BF13" s="32">
        <v>180</v>
      </c>
      <c r="BG13" s="32">
        <v>163</v>
      </c>
      <c r="BH13" s="32">
        <v>212</v>
      </c>
      <c r="BI13" s="60">
        <v>148</v>
      </c>
      <c r="BJ13" s="67">
        <v>138</v>
      </c>
      <c r="BK13" s="67">
        <v>172</v>
      </c>
      <c r="BL13" s="67">
        <v>167</v>
      </c>
      <c r="BM13" s="67">
        <v>198</v>
      </c>
      <c r="BN13" s="33">
        <v>222</v>
      </c>
      <c r="BO13" s="34">
        <v>203</v>
      </c>
      <c r="BP13" s="34">
        <v>133</v>
      </c>
      <c r="BQ13" s="34">
        <v>166</v>
      </c>
      <c r="BR13" s="34">
        <v>138</v>
      </c>
      <c r="BS13" s="34">
        <v>191</v>
      </c>
    </row>
    <row r="14" spans="1:71" s="35" customFormat="1" ht="15.75">
      <c r="A14" s="26">
        <v>11</v>
      </c>
      <c r="B14" s="27">
        <f t="shared" si="0"/>
        <v>27</v>
      </c>
      <c r="C14" s="28" t="s">
        <v>16</v>
      </c>
      <c r="D14" s="29" t="s">
        <v>17</v>
      </c>
      <c r="E14" s="40">
        <f t="shared" si="1"/>
        <v>166.66</v>
      </c>
      <c r="F14" s="30">
        <f t="shared" si="2"/>
        <v>166</v>
      </c>
      <c r="G14" s="41">
        <f t="shared" si="3"/>
        <v>50</v>
      </c>
      <c r="H14" s="55"/>
      <c r="I14" s="54"/>
      <c r="J14" s="54"/>
      <c r="K14" s="65"/>
      <c r="L14" s="45">
        <v>152</v>
      </c>
      <c r="M14" s="42">
        <v>189</v>
      </c>
      <c r="N14" s="42">
        <v>152</v>
      </c>
      <c r="O14" s="42">
        <v>189</v>
      </c>
      <c r="P14" s="31">
        <v>165</v>
      </c>
      <c r="Q14" s="31">
        <v>156</v>
      </c>
      <c r="R14" s="31">
        <v>173</v>
      </c>
      <c r="S14" s="31">
        <v>153</v>
      </c>
      <c r="T14" s="31">
        <v>135</v>
      </c>
      <c r="U14" s="31">
        <v>170</v>
      </c>
      <c r="V14" s="32">
        <v>182</v>
      </c>
      <c r="W14" s="32">
        <v>220</v>
      </c>
      <c r="X14" s="32">
        <v>213</v>
      </c>
      <c r="Y14" s="32">
        <v>180</v>
      </c>
      <c r="Z14" s="32">
        <v>180</v>
      </c>
      <c r="AA14" s="32">
        <v>161</v>
      </c>
      <c r="AB14" s="32">
        <v>159</v>
      </c>
      <c r="AC14" s="32">
        <v>161</v>
      </c>
      <c r="AD14" s="32">
        <v>167</v>
      </c>
      <c r="AE14" s="32">
        <v>146</v>
      </c>
      <c r="AF14" s="32">
        <v>115</v>
      </c>
      <c r="AG14" s="32">
        <v>188</v>
      </c>
      <c r="AH14" s="32">
        <v>151</v>
      </c>
      <c r="AI14" s="32">
        <v>189</v>
      </c>
      <c r="AJ14" s="32">
        <v>166</v>
      </c>
      <c r="AK14" s="32">
        <v>142</v>
      </c>
      <c r="AL14" s="32">
        <v>130</v>
      </c>
      <c r="AM14" s="32">
        <v>171</v>
      </c>
      <c r="AN14" s="32">
        <v>148</v>
      </c>
      <c r="AO14" s="32">
        <v>174</v>
      </c>
      <c r="AP14" s="32">
        <v>182</v>
      </c>
      <c r="AQ14" s="32">
        <v>153</v>
      </c>
      <c r="AR14" s="32">
        <v>162</v>
      </c>
      <c r="AS14" s="32">
        <v>145</v>
      </c>
      <c r="AT14" s="32">
        <v>191</v>
      </c>
      <c r="AU14" s="32">
        <v>180</v>
      </c>
      <c r="AV14" s="32">
        <v>164</v>
      </c>
      <c r="AW14" s="32">
        <v>151</v>
      </c>
      <c r="AX14" s="32">
        <v>161</v>
      </c>
      <c r="AY14" s="32">
        <v>173</v>
      </c>
      <c r="AZ14" s="32">
        <v>166</v>
      </c>
      <c r="BA14" s="32">
        <v>154</v>
      </c>
      <c r="BB14" s="32">
        <v>232</v>
      </c>
      <c r="BC14" s="32">
        <v>159</v>
      </c>
      <c r="BD14" s="32">
        <v>170</v>
      </c>
      <c r="BE14" s="32">
        <v>148</v>
      </c>
      <c r="BF14" s="32">
        <v>146</v>
      </c>
      <c r="BG14" s="32">
        <v>172</v>
      </c>
      <c r="BH14" s="32">
        <v>159</v>
      </c>
      <c r="BI14" s="60">
        <v>188</v>
      </c>
      <c r="BJ14" s="67">
        <v>234</v>
      </c>
      <c r="BK14" s="67">
        <v>211</v>
      </c>
      <c r="BL14" s="67">
        <v>164</v>
      </c>
      <c r="BM14" s="67">
        <v>170</v>
      </c>
      <c r="BN14" s="33">
        <v>173</v>
      </c>
      <c r="BO14" s="34">
        <v>147</v>
      </c>
      <c r="BP14" s="34">
        <v>181</v>
      </c>
      <c r="BQ14" s="34">
        <v>128</v>
      </c>
      <c r="BR14" s="34">
        <v>153</v>
      </c>
      <c r="BS14" s="34">
        <v>146</v>
      </c>
    </row>
    <row r="15" spans="1:71" s="35" customFormat="1" ht="15.75">
      <c r="A15" s="26">
        <v>12</v>
      </c>
      <c r="B15" s="27">
        <f t="shared" si="0"/>
        <v>16</v>
      </c>
      <c r="C15" s="28" t="s">
        <v>18</v>
      </c>
      <c r="D15" s="29" t="s">
        <v>6</v>
      </c>
      <c r="E15" s="40">
        <f t="shared" si="1"/>
        <v>179.12</v>
      </c>
      <c r="F15" s="30">
        <f t="shared" si="2"/>
        <v>179</v>
      </c>
      <c r="G15" s="41">
        <f t="shared" si="3"/>
        <v>50</v>
      </c>
      <c r="H15" s="55"/>
      <c r="I15" s="54"/>
      <c r="J15" s="54"/>
      <c r="K15" s="65"/>
      <c r="L15" s="45">
        <v>189</v>
      </c>
      <c r="M15" s="42">
        <v>219</v>
      </c>
      <c r="N15" s="42">
        <v>196</v>
      </c>
      <c r="O15" s="42">
        <v>215</v>
      </c>
      <c r="P15" s="31">
        <v>137</v>
      </c>
      <c r="Q15" s="31">
        <v>161</v>
      </c>
      <c r="R15" s="31">
        <v>170</v>
      </c>
      <c r="S15" s="31">
        <v>184</v>
      </c>
      <c r="T15" s="31">
        <v>155</v>
      </c>
      <c r="U15" s="31">
        <v>213</v>
      </c>
      <c r="V15" s="32">
        <v>196</v>
      </c>
      <c r="W15" s="32">
        <v>229</v>
      </c>
      <c r="X15" s="32">
        <v>166</v>
      </c>
      <c r="Y15" s="32">
        <v>160</v>
      </c>
      <c r="Z15" s="32">
        <v>161</v>
      </c>
      <c r="AA15" s="32">
        <v>199</v>
      </c>
      <c r="AB15" s="32">
        <v>190</v>
      </c>
      <c r="AC15" s="32">
        <v>185</v>
      </c>
      <c r="AD15" s="32">
        <v>204</v>
      </c>
      <c r="AE15" s="32">
        <v>141</v>
      </c>
      <c r="AF15" s="32">
        <v>128</v>
      </c>
      <c r="AG15" s="32">
        <v>227</v>
      </c>
      <c r="AH15" s="32">
        <v>168</v>
      </c>
      <c r="AI15" s="32">
        <v>167</v>
      </c>
      <c r="AJ15" s="32">
        <v>148</v>
      </c>
      <c r="AK15" s="32">
        <v>222</v>
      </c>
      <c r="AL15" s="32">
        <v>197</v>
      </c>
      <c r="AM15" s="32">
        <v>171</v>
      </c>
      <c r="AN15" s="32">
        <v>177</v>
      </c>
      <c r="AO15" s="32">
        <v>202</v>
      </c>
      <c r="AP15" s="32">
        <v>172</v>
      </c>
      <c r="AQ15" s="32">
        <v>217</v>
      </c>
      <c r="AR15" s="32">
        <v>177</v>
      </c>
      <c r="AS15" s="32">
        <v>225</v>
      </c>
      <c r="AT15" s="32">
        <v>167</v>
      </c>
      <c r="AU15" s="32">
        <v>148</v>
      </c>
      <c r="AV15" s="32">
        <v>168</v>
      </c>
      <c r="AW15" s="32">
        <v>178</v>
      </c>
      <c r="AX15" s="32">
        <v>129</v>
      </c>
      <c r="AY15" s="32">
        <v>154</v>
      </c>
      <c r="AZ15" s="32">
        <v>178</v>
      </c>
      <c r="BA15" s="32">
        <v>147</v>
      </c>
      <c r="BB15" s="32">
        <v>182</v>
      </c>
      <c r="BC15" s="32">
        <v>231</v>
      </c>
      <c r="BD15" s="32">
        <v>164</v>
      </c>
      <c r="BE15" s="32">
        <v>161</v>
      </c>
      <c r="BF15" s="32">
        <v>185</v>
      </c>
      <c r="BG15" s="32">
        <v>154</v>
      </c>
      <c r="BH15" s="32">
        <v>205</v>
      </c>
      <c r="BI15" s="60">
        <v>137</v>
      </c>
      <c r="BJ15" s="67">
        <v>193</v>
      </c>
      <c r="BK15" s="67">
        <v>152</v>
      </c>
      <c r="BL15" s="67">
        <v>190</v>
      </c>
      <c r="BM15" s="67">
        <v>140</v>
      </c>
      <c r="BN15" s="33">
        <v>190</v>
      </c>
      <c r="BO15" s="34">
        <v>151</v>
      </c>
      <c r="BP15" s="34">
        <v>234</v>
      </c>
      <c r="BQ15" s="34">
        <v>173</v>
      </c>
      <c r="BR15" s="34">
        <v>160</v>
      </c>
      <c r="BS15" s="34">
        <v>203</v>
      </c>
    </row>
    <row r="16" spans="1:71" s="35" customFormat="1" ht="15.75">
      <c r="A16" s="26">
        <v>13</v>
      </c>
      <c r="B16" s="27">
        <f t="shared" si="0"/>
        <v>23</v>
      </c>
      <c r="C16" s="28" t="s">
        <v>19</v>
      </c>
      <c r="D16" s="29" t="s">
        <v>6</v>
      </c>
      <c r="E16" s="40">
        <f t="shared" si="1"/>
        <v>171.22</v>
      </c>
      <c r="F16" s="30">
        <f t="shared" si="2"/>
        <v>171</v>
      </c>
      <c r="G16" s="41">
        <f t="shared" si="3"/>
        <v>50</v>
      </c>
      <c r="H16" s="55"/>
      <c r="I16" s="54"/>
      <c r="J16" s="54"/>
      <c r="K16" s="65"/>
      <c r="L16" s="45">
        <v>194</v>
      </c>
      <c r="M16" s="42">
        <v>179</v>
      </c>
      <c r="N16" s="42">
        <v>196</v>
      </c>
      <c r="O16" s="31">
        <v>122</v>
      </c>
      <c r="P16" s="31">
        <v>172</v>
      </c>
      <c r="Q16" s="31">
        <v>168</v>
      </c>
      <c r="R16" s="31">
        <v>163</v>
      </c>
      <c r="S16" s="31">
        <v>180</v>
      </c>
      <c r="T16" s="31">
        <v>128</v>
      </c>
      <c r="U16" s="32">
        <v>161</v>
      </c>
      <c r="V16" s="32">
        <v>164</v>
      </c>
      <c r="W16" s="32">
        <v>210</v>
      </c>
      <c r="X16" s="32">
        <v>106</v>
      </c>
      <c r="Y16" s="32">
        <v>141</v>
      </c>
      <c r="Z16" s="32">
        <v>154</v>
      </c>
      <c r="AA16" s="32">
        <v>130</v>
      </c>
      <c r="AB16" s="32">
        <v>158</v>
      </c>
      <c r="AC16" s="32">
        <v>119</v>
      </c>
      <c r="AD16" s="32">
        <v>166</v>
      </c>
      <c r="AE16" s="32">
        <v>191</v>
      </c>
      <c r="AF16" s="32">
        <v>189</v>
      </c>
      <c r="AG16" s="32">
        <v>164</v>
      </c>
      <c r="AH16" s="32">
        <v>189</v>
      </c>
      <c r="AI16" s="32">
        <v>134</v>
      </c>
      <c r="AJ16" s="32">
        <v>167</v>
      </c>
      <c r="AK16" s="32">
        <v>147</v>
      </c>
      <c r="AL16" s="32">
        <v>187</v>
      </c>
      <c r="AM16" s="32">
        <v>179</v>
      </c>
      <c r="AN16" s="32">
        <v>199</v>
      </c>
      <c r="AO16" s="32">
        <v>225</v>
      </c>
      <c r="AP16" s="32">
        <v>192</v>
      </c>
      <c r="AQ16" s="32">
        <v>205</v>
      </c>
      <c r="AR16" s="32">
        <v>202</v>
      </c>
      <c r="AS16" s="32">
        <v>149</v>
      </c>
      <c r="AT16" s="32">
        <v>164</v>
      </c>
      <c r="AU16" s="32">
        <v>149</v>
      </c>
      <c r="AV16" s="32">
        <v>166</v>
      </c>
      <c r="AW16" s="32">
        <v>213</v>
      </c>
      <c r="AX16" s="32">
        <v>136</v>
      </c>
      <c r="AY16" s="32">
        <v>187</v>
      </c>
      <c r="AZ16" s="32">
        <v>182</v>
      </c>
      <c r="BA16" s="32">
        <v>179</v>
      </c>
      <c r="BB16" s="32">
        <v>164</v>
      </c>
      <c r="BC16" s="32">
        <v>225</v>
      </c>
      <c r="BD16" s="32">
        <v>183</v>
      </c>
      <c r="BE16" s="32">
        <v>195</v>
      </c>
      <c r="BF16" s="32">
        <v>176</v>
      </c>
      <c r="BG16" s="32">
        <v>166</v>
      </c>
      <c r="BH16" s="32">
        <v>179</v>
      </c>
      <c r="BI16" s="60">
        <v>167</v>
      </c>
      <c r="BJ16" s="67">
        <v>158</v>
      </c>
      <c r="BK16" s="67">
        <v>215</v>
      </c>
      <c r="BL16" s="67">
        <v>189</v>
      </c>
      <c r="BM16" s="34"/>
      <c r="BN16" s="34"/>
      <c r="BO16" s="34"/>
      <c r="BP16" s="52"/>
      <c r="BQ16" s="52"/>
      <c r="BR16" s="52"/>
      <c r="BS16" s="52"/>
    </row>
    <row r="17" spans="1:71" s="35" customFormat="1" ht="15.75">
      <c r="A17" s="26">
        <v>14</v>
      </c>
      <c r="B17" s="27">
        <f t="shared" si="0"/>
        <v>29</v>
      </c>
      <c r="C17" s="28" t="s">
        <v>20</v>
      </c>
      <c r="D17" s="29" t="s">
        <v>6</v>
      </c>
      <c r="E17" s="40">
        <f t="shared" si="1"/>
        <v>163.66</v>
      </c>
      <c r="F17" s="30">
        <f t="shared" si="2"/>
        <v>163</v>
      </c>
      <c r="G17" s="41">
        <f t="shared" si="3"/>
        <v>50</v>
      </c>
      <c r="H17" s="45"/>
      <c r="I17" s="42"/>
      <c r="J17" s="42"/>
      <c r="K17" s="41"/>
      <c r="L17" s="61">
        <v>182</v>
      </c>
      <c r="M17" s="31">
        <v>118</v>
      </c>
      <c r="N17" s="31">
        <v>156</v>
      </c>
      <c r="O17" s="31">
        <v>142</v>
      </c>
      <c r="P17" s="31">
        <v>146</v>
      </c>
      <c r="Q17" s="31">
        <v>128</v>
      </c>
      <c r="R17" s="32">
        <v>246</v>
      </c>
      <c r="S17" s="32">
        <v>214</v>
      </c>
      <c r="T17" s="32">
        <v>197</v>
      </c>
      <c r="U17" s="32">
        <v>159</v>
      </c>
      <c r="V17" s="32">
        <v>176</v>
      </c>
      <c r="W17" s="32">
        <v>160</v>
      </c>
      <c r="X17" s="32">
        <v>173</v>
      </c>
      <c r="Y17" s="32">
        <v>137</v>
      </c>
      <c r="Z17" s="32">
        <v>161</v>
      </c>
      <c r="AA17" s="32">
        <v>141</v>
      </c>
      <c r="AB17" s="32">
        <v>110</v>
      </c>
      <c r="AC17" s="32">
        <v>134</v>
      </c>
      <c r="AD17" s="32">
        <v>137</v>
      </c>
      <c r="AE17" s="32">
        <v>122</v>
      </c>
      <c r="AF17" s="32">
        <v>123</v>
      </c>
      <c r="AG17" s="32">
        <v>215</v>
      </c>
      <c r="AH17" s="32">
        <v>170</v>
      </c>
      <c r="AI17" s="32">
        <v>144</v>
      </c>
      <c r="AJ17" s="32">
        <v>186</v>
      </c>
      <c r="AK17" s="32">
        <v>134</v>
      </c>
      <c r="AL17" s="32">
        <v>157</v>
      </c>
      <c r="AM17" s="32">
        <v>226</v>
      </c>
      <c r="AN17" s="32">
        <v>191</v>
      </c>
      <c r="AO17" s="32">
        <v>163</v>
      </c>
      <c r="AP17" s="32">
        <v>188</v>
      </c>
      <c r="AQ17" s="32">
        <v>158</v>
      </c>
      <c r="AR17" s="32">
        <v>170</v>
      </c>
      <c r="AS17" s="32">
        <v>190</v>
      </c>
      <c r="AT17" s="32">
        <v>200</v>
      </c>
      <c r="AU17" s="32">
        <v>160</v>
      </c>
      <c r="AV17" s="32">
        <v>150</v>
      </c>
      <c r="AW17" s="32">
        <v>107</v>
      </c>
      <c r="AX17" s="32">
        <v>135</v>
      </c>
      <c r="AY17" s="32">
        <v>177</v>
      </c>
      <c r="AZ17" s="32">
        <v>174</v>
      </c>
      <c r="BA17" s="32">
        <v>181</v>
      </c>
      <c r="BB17" s="32">
        <v>209</v>
      </c>
      <c r="BC17" s="32">
        <v>236</v>
      </c>
      <c r="BD17" s="32">
        <v>140</v>
      </c>
      <c r="BE17" s="32">
        <v>151</v>
      </c>
      <c r="BF17" s="32">
        <v>165</v>
      </c>
      <c r="BG17" s="32">
        <v>166</v>
      </c>
      <c r="BH17" s="32">
        <v>141</v>
      </c>
      <c r="BI17" s="60">
        <v>137</v>
      </c>
      <c r="BJ17" s="33">
        <v>150</v>
      </c>
      <c r="BK17" s="34">
        <v>204</v>
      </c>
      <c r="BL17" s="34">
        <v>159</v>
      </c>
      <c r="BM17" s="34">
        <v>226</v>
      </c>
      <c r="BN17" s="34"/>
      <c r="BO17" s="34"/>
      <c r="BP17" s="52"/>
      <c r="BQ17" s="52"/>
      <c r="BR17" s="52"/>
      <c r="BS17" s="52"/>
    </row>
    <row r="18" spans="1:71" s="35" customFormat="1" ht="15.75">
      <c r="A18" s="26">
        <v>15</v>
      </c>
      <c r="B18" s="27">
        <f t="shared" si="0"/>
        <v>29</v>
      </c>
      <c r="C18" s="28" t="s">
        <v>21</v>
      </c>
      <c r="D18" s="29" t="s">
        <v>6</v>
      </c>
      <c r="E18" s="40">
        <f t="shared" si="1"/>
        <v>163</v>
      </c>
      <c r="F18" s="30">
        <f t="shared" si="2"/>
        <v>163</v>
      </c>
      <c r="G18" s="41">
        <f t="shared" si="3"/>
        <v>30</v>
      </c>
      <c r="H18" s="55"/>
      <c r="I18" s="54"/>
      <c r="J18" s="54"/>
      <c r="K18" s="65"/>
      <c r="L18" s="45">
        <v>147</v>
      </c>
      <c r="M18" s="42">
        <v>183</v>
      </c>
      <c r="N18" s="42">
        <v>189</v>
      </c>
      <c r="O18" s="42">
        <v>171</v>
      </c>
      <c r="P18" s="31">
        <v>154</v>
      </c>
      <c r="Q18" s="31">
        <v>181</v>
      </c>
      <c r="R18" s="31">
        <v>165</v>
      </c>
      <c r="S18" s="31">
        <v>175</v>
      </c>
      <c r="T18" s="31">
        <v>162</v>
      </c>
      <c r="U18" s="31">
        <v>146</v>
      </c>
      <c r="V18" s="32">
        <v>159</v>
      </c>
      <c r="W18" s="32">
        <v>122</v>
      </c>
      <c r="X18" s="32">
        <v>132</v>
      </c>
      <c r="Y18" s="32">
        <v>149</v>
      </c>
      <c r="Z18" s="32">
        <v>193</v>
      </c>
      <c r="AA18" s="32">
        <v>181</v>
      </c>
      <c r="AB18" s="32">
        <v>201</v>
      </c>
      <c r="AC18" s="32">
        <v>169</v>
      </c>
      <c r="AD18" s="32">
        <v>182</v>
      </c>
      <c r="AE18" s="32">
        <v>139</v>
      </c>
      <c r="AF18" s="32">
        <v>126</v>
      </c>
      <c r="AG18" s="32">
        <v>181</v>
      </c>
      <c r="AH18" s="32">
        <v>156</v>
      </c>
      <c r="AI18" s="32">
        <v>180</v>
      </c>
      <c r="AJ18" s="32">
        <v>141</v>
      </c>
      <c r="AK18" s="32">
        <v>143</v>
      </c>
      <c r="AL18" s="32">
        <v>138</v>
      </c>
      <c r="AM18" s="32">
        <v>225</v>
      </c>
      <c r="AN18" s="32">
        <v>146</v>
      </c>
      <c r="AO18" s="32">
        <v>154</v>
      </c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60"/>
      <c r="BJ18" s="67"/>
      <c r="BK18" s="67"/>
      <c r="BL18" s="67"/>
      <c r="BM18" s="67"/>
      <c r="BN18" s="33"/>
      <c r="BO18" s="34"/>
      <c r="BP18" s="34"/>
      <c r="BQ18" s="34"/>
      <c r="BR18" s="34"/>
      <c r="BS18" s="34"/>
    </row>
    <row r="19" spans="1:71" s="35" customFormat="1" ht="15.75">
      <c r="A19" s="26">
        <v>16</v>
      </c>
      <c r="B19" s="27">
        <f t="shared" si="0"/>
        <v>27</v>
      </c>
      <c r="C19" s="28" t="s">
        <v>22</v>
      </c>
      <c r="D19" s="29" t="s">
        <v>17</v>
      </c>
      <c r="E19" s="40">
        <f t="shared" si="1"/>
        <v>166.16</v>
      </c>
      <c r="F19" s="30">
        <f t="shared" si="2"/>
        <v>166</v>
      </c>
      <c r="G19" s="41">
        <f t="shared" si="3"/>
        <v>50</v>
      </c>
      <c r="H19" s="55"/>
      <c r="I19" s="54"/>
      <c r="J19" s="54"/>
      <c r="K19" s="65"/>
      <c r="L19" s="45">
        <v>188</v>
      </c>
      <c r="M19" s="42">
        <v>182</v>
      </c>
      <c r="N19" s="42">
        <v>190</v>
      </c>
      <c r="O19" s="42">
        <v>178</v>
      </c>
      <c r="P19" s="31">
        <v>196</v>
      </c>
      <c r="Q19" s="31">
        <v>161</v>
      </c>
      <c r="R19" s="31">
        <v>161</v>
      </c>
      <c r="S19" s="31">
        <v>185</v>
      </c>
      <c r="T19" s="31">
        <v>166</v>
      </c>
      <c r="U19" s="31">
        <v>246</v>
      </c>
      <c r="V19" s="32">
        <v>181</v>
      </c>
      <c r="W19" s="32">
        <v>163</v>
      </c>
      <c r="X19" s="32">
        <v>164</v>
      </c>
      <c r="Y19" s="32">
        <v>153</v>
      </c>
      <c r="Z19" s="32">
        <v>157</v>
      </c>
      <c r="AA19" s="32">
        <v>182</v>
      </c>
      <c r="AB19" s="32">
        <v>136</v>
      </c>
      <c r="AC19" s="32">
        <v>178</v>
      </c>
      <c r="AD19" s="32">
        <v>171</v>
      </c>
      <c r="AE19" s="32">
        <v>149</v>
      </c>
      <c r="AF19" s="32">
        <v>165</v>
      </c>
      <c r="AG19" s="32">
        <v>137</v>
      </c>
      <c r="AH19" s="32">
        <v>166</v>
      </c>
      <c r="AI19" s="32">
        <v>185</v>
      </c>
      <c r="AJ19" s="32">
        <v>180</v>
      </c>
      <c r="AK19" s="32">
        <v>190</v>
      </c>
      <c r="AL19" s="32">
        <v>147</v>
      </c>
      <c r="AM19" s="32">
        <v>184</v>
      </c>
      <c r="AN19" s="32">
        <v>187</v>
      </c>
      <c r="AO19" s="32">
        <v>198</v>
      </c>
      <c r="AP19" s="32">
        <v>145</v>
      </c>
      <c r="AQ19" s="32">
        <v>162</v>
      </c>
      <c r="AR19" s="32">
        <v>183</v>
      </c>
      <c r="AS19" s="32">
        <v>212</v>
      </c>
      <c r="AT19" s="32">
        <v>115</v>
      </c>
      <c r="AU19" s="32">
        <v>205</v>
      </c>
      <c r="AV19" s="32">
        <v>139</v>
      </c>
      <c r="AW19" s="32">
        <v>158</v>
      </c>
      <c r="AX19" s="32">
        <v>165</v>
      </c>
      <c r="AY19" s="32">
        <v>169</v>
      </c>
      <c r="AZ19" s="32">
        <v>144</v>
      </c>
      <c r="BA19" s="32">
        <v>182</v>
      </c>
      <c r="BB19" s="32">
        <v>122</v>
      </c>
      <c r="BC19" s="32">
        <v>144</v>
      </c>
      <c r="BD19" s="32">
        <v>166</v>
      </c>
      <c r="BE19" s="32">
        <v>142</v>
      </c>
      <c r="BF19" s="32">
        <v>144</v>
      </c>
      <c r="BG19" s="32">
        <v>110</v>
      </c>
      <c r="BH19" s="32">
        <v>148</v>
      </c>
      <c r="BI19" s="60">
        <v>127</v>
      </c>
      <c r="BJ19" s="67">
        <v>170</v>
      </c>
      <c r="BK19" s="67">
        <v>182</v>
      </c>
      <c r="BL19" s="67">
        <v>159</v>
      </c>
      <c r="BM19" s="67">
        <v>181</v>
      </c>
      <c r="BN19" s="33">
        <v>136</v>
      </c>
      <c r="BO19" s="34">
        <v>174</v>
      </c>
      <c r="BP19" s="34">
        <v>187</v>
      </c>
      <c r="BQ19" s="34">
        <v>186</v>
      </c>
      <c r="BR19" s="34">
        <v>158</v>
      </c>
      <c r="BS19" s="34">
        <v>216</v>
      </c>
    </row>
    <row r="20" spans="1:71" s="35" customFormat="1" ht="15.75">
      <c r="A20" s="26">
        <v>17</v>
      </c>
      <c r="B20" s="27">
        <f t="shared" si="0"/>
        <v>18</v>
      </c>
      <c r="C20" s="28" t="s">
        <v>23</v>
      </c>
      <c r="D20" s="29" t="s">
        <v>6</v>
      </c>
      <c r="E20" s="40">
        <f t="shared" si="1"/>
        <v>177.68</v>
      </c>
      <c r="F20" s="30">
        <f t="shared" si="2"/>
        <v>177</v>
      </c>
      <c r="G20" s="41">
        <f t="shared" si="3"/>
        <v>50</v>
      </c>
      <c r="H20" s="55"/>
      <c r="I20" s="54"/>
      <c r="J20" s="54"/>
      <c r="K20" s="65"/>
      <c r="L20" s="45">
        <v>181</v>
      </c>
      <c r="M20" s="42">
        <v>174</v>
      </c>
      <c r="N20" s="42">
        <v>212</v>
      </c>
      <c r="O20" s="42">
        <v>178</v>
      </c>
      <c r="P20" s="31">
        <v>173</v>
      </c>
      <c r="Q20" s="31">
        <v>164</v>
      </c>
      <c r="R20" s="31">
        <v>181</v>
      </c>
      <c r="S20" s="31">
        <v>214</v>
      </c>
      <c r="T20" s="31">
        <v>194</v>
      </c>
      <c r="U20" s="31">
        <v>269</v>
      </c>
      <c r="V20" s="32">
        <v>144</v>
      </c>
      <c r="W20" s="32">
        <v>219</v>
      </c>
      <c r="X20" s="32">
        <v>207</v>
      </c>
      <c r="Y20" s="32">
        <v>158</v>
      </c>
      <c r="Z20" s="32">
        <v>167</v>
      </c>
      <c r="AA20" s="32">
        <v>161</v>
      </c>
      <c r="AB20" s="32">
        <v>178</v>
      </c>
      <c r="AC20" s="32">
        <v>160</v>
      </c>
      <c r="AD20" s="32">
        <v>184</v>
      </c>
      <c r="AE20" s="32">
        <v>181</v>
      </c>
      <c r="AF20" s="32">
        <v>137</v>
      </c>
      <c r="AG20" s="32">
        <v>182</v>
      </c>
      <c r="AH20" s="32">
        <v>170</v>
      </c>
      <c r="AI20" s="32">
        <v>160</v>
      </c>
      <c r="AJ20" s="32">
        <v>216</v>
      </c>
      <c r="AK20" s="32">
        <v>242</v>
      </c>
      <c r="AL20" s="32">
        <v>154</v>
      </c>
      <c r="AM20" s="32">
        <v>158</v>
      </c>
      <c r="AN20" s="32">
        <v>158</v>
      </c>
      <c r="AO20" s="32">
        <v>140</v>
      </c>
      <c r="AP20" s="32">
        <v>158</v>
      </c>
      <c r="AQ20" s="32">
        <v>199</v>
      </c>
      <c r="AR20" s="32">
        <v>182</v>
      </c>
      <c r="AS20" s="32">
        <v>139</v>
      </c>
      <c r="AT20" s="32">
        <v>159</v>
      </c>
      <c r="AU20" s="32">
        <v>191</v>
      </c>
      <c r="AV20" s="32">
        <v>193</v>
      </c>
      <c r="AW20" s="32">
        <v>233</v>
      </c>
      <c r="AX20" s="32">
        <v>144</v>
      </c>
      <c r="AY20" s="32">
        <v>165</v>
      </c>
      <c r="AZ20" s="32">
        <v>183</v>
      </c>
      <c r="BA20" s="32">
        <v>200</v>
      </c>
      <c r="BB20" s="32">
        <v>159</v>
      </c>
      <c r="BC20" s="32">
        <v>204</v>
      </c>
      <c r="BD20" s="32">
        <v>172</v>
      </c>
      <c r="BE20" s="32">
        <v>167</v>
      </c>
      <c r="BF20" s="32">
        <v>160</v>
      </c>
      <c r="BG20" s="32">
        <v>151</v>
      </c>
      <c r="BH20" s="32">
        <v>139</v>
      </c>
      <c r="BI20" s="60">
        <v>170</v>
      </c>
      <c r="BJ20" s="67">
        <v>154</v>
      </c>
      <c r="BK20" s="67">
        <v>193</v>
      </c>
      <c r="BL20" s="67">
        <v>163</v>
      </c>
      <c r="BM20" s="67">
        <v>211</v>
      </c>
      <c r="BN20" s="33">
        <v>182</v>
      </c>
      <c r="BO20" s="34">
        <v>120</v>
      </c>
      <c r="BP20" s="34">
        <v>147</v>
      </c>
      <c r="BQ20" s="34">
        <v>169</v>
      </c>
      <c r="BR20" s="34">
        <v>137</v>
      </c>
      <c r="BS20" s="34">
        <v>176</v>
      </c>
    </row>
    <row r="21" spans="1:71" s="35" customFormat="1" ht="15.75">
      <c r="A21" s="26">
        <v>18</v>
      </c>
      <c r="B21" s="27">
        <f t="shared" si="0"/>
        <v>19</v>
      </c>
      <c r="C21" s="28" t="s">
        <v>24</v>
      </c>
      <c r="D21" s="29" t="s">
        <v>6</v>
      </c>
      <c r="E21" s="40">
        <f t="shared" si="1"/>
        <v>176.2</v>
      </c>
      <c r="F21" s="30">
        <f t="shared" si="2"/>
        <v>176</v>
      </c>
      <c r="G21" s="41">
        <f t="shared" si="3"/>
        <v>50</v>
      </c>
      <c r="H21" s="55"/>
      <c r="I21" s="54"/>
      <c r="J21" s="54"/>
      <c r="K21" s="65"/>
      <c r="L21" s="45">
        <v>136</v>
      </c>
      <c r="M21" s="42">
        <v>196</v>
      </c>
      <c r="N21" s="42">
        <v>180</v>
      </c>
      <c r="O21" s="42">
        <v>162</v>
      </c>
      <c r="P21" s="31">
        <v>177</v>
      </c>
      <c r="Q21" s="31">
        <v>148</v>
      </c>
      <c r="R21" s="31">
        <v>183</v>
      </c>
      <c r="S21" s="31">
        <v>182</v>
      </c>
      <c r="T21" s="31">
        <v>195</v>
      </c>
      <c r="U21" s="31">
        <v>159</v>
      </c>
      <c r="V21" s="32">
        <v>156</v>
      </c>
      <c r="W21" s="32">
        <v>201</v>
      </c>
      <c r="X21" s="32">
        <v>231</v>
      </c>
      <c r="Y21" s="32">
        <v>179</v>
      </c>
      <c r="Z21" s="32">
        <v>145</v>
      </c>
      <c r="AA21" s="32">
        <v>165</v>
      </c>
      <c r="AB21" s="32">
        <v>134</v>
      </c>
      <c r="AC21" s="32">
        <v>200</v>
      </c>
      <c r="AD21" s="32">
        <v>158</v>
      </c>
      <c r="AE21" s="32">
        <v>195</v>
      </c>
      <c r="AF21" s="32">
        <v>140</v>
      </c>
      <c r="AG21" s="32">
        <v>158</v>
      </c>
      <c r="AH21" s="32">
        <v>133</v>
      </c>
      <c r="AI21" s="32">
        <v>216</v>
      </c>
      <c r="AJ21" s="32">
        <v>150</v>
      </c>
      <c r="AK21" s="32">
        <v>187</v>
      </c>
      <c r="AL21" s="32">
        <v>153</v>
      </c>
      <c r="AM21" s="32">
        <v>201</v>
      </c>
      <c r="AN21" s="32">
        <v>197</v>
      </c>
      <c r="AO21" s="32">
        <v>136</v>
      </c>
      <c r="AP21" s="32">
        <v>160</v>
      </c>
      <c r="AQ21" s="32">
        <v>151</v>
      </c>
      <c r="AR21" s="32">
        <v>164</v>
      </c>
      <c r="AS21" s="32">
        <v>164</v>
      </c>
      <c r="AT21" s="32">
        <v>192</v>
      </c>
      <c r="AU21" s="32">
        <v>137</v>
      </c>
      <c r="AV21" s="32">
        <v>136</v>
      </c>
      <c r="AW21" s="32">
        <v>195</v>
      </c>
      <c r="AX21" s="32">
        <v>176</v>
      </c>
      <c r="AY21" s="32">
        <v>167</v>
      </c>
      <c r="AZ21" s="32">
        <v>145</v>
      </c>
      <c r="BA21" s="32">
        <v>269</v>
      </c>
      <c r="BB21" s="32">
        <v>238</v>
      </c>
      <c r="BC21" s="32">
        <v>222</v>
      </c>
      <c r="BD21" s="32">
        <v>195</v>
      </c>
      <c r="BE21" s="32">
        <v>166</v>
      </c>
      <c r="BF21" s="32">
        <v>194</v>
      </c>
      <c r="BG21" s="32">
        <v>167</v>
      </c>
      <c r="BH21" s="32">
        <v>221</v>
      </c>
      <c r="BI21" s="60">
        <v>198</v>
      </c>
      <c r="BJ21" s="67">
        <v>169</v>
      </c>
      <c r="BK21" s="67">
        <v>173</v>
      </c>
      <c r="BL21" s="67">
        <v>202</v>
      </c>
      <c r="BM21" s="67">
        <v>157</v>
      </c>
      <c r="BN21" s="33">
        <v>133</v>
      </c>
      <c r="BO21" s="34">
        <v>192</v>
      </c>
      <c r="BP21" s="34">
        <v>164</v>
      </c>
      <c r="BQ21" s="34">
        <v>125</v>
      </c>
      <c r="BR21" s="34">
        <v>151</v>
      </c>
      <c r="BS21" s="34">
        <v>161</v>
      </c>
    </row>
    <row r="22" spans="1:71" s="35" customFormat="1" ht="15.75">
      <c r="A22" s="26">
        <v>19</v>
      </c>
      <c r="B22" s="27">
        <f t="shared" si="0"/>
        <v>28</v>
      </c>
      <c r="C22" s="28" t="s">
        <v>25</v>
      </c>
      <c r="D22" s="29" t="s">
        <v>17</v>
      </c>
      <c r="E22" s="40">
        <f t="shared" si="1"/>
        <v>165.38</v>
      </c>
      <c r="F22" s="30">
        <f t="shared" si="2"/>
        <v>165</v>
      </c>
      <c r="G22" s="41">
        <f t="shared" si="3"/>
        <v>50</v>
      </c>
      <c r="H22" s="55"/>
      <c r="I22" s="54"/>
      <c r="J22" s="54"/>
      <c r="K22" s="65"/>
      <c r="L22" s="45">
        <v>143</v>
      </c>
      <c r="M22" s="42">
        <v>202</v>
      </c>
      <c r="N22" s="42">
        <v>181</v>
      </c>
      <c r="O22" s="42">
        <v>221</v>
      </c>
      <c r="P22" s="31">
        <v>168</v>
      </c>
      <c r="Q22" s="31">
        <v>168</v>
      </c>
      <c r="R22" s="31">
        <v>148</v>
      </c>
      <c r="S22" s="31">
        <v>218</v>
      </c>
      <c r="T22" s="31">
        <v>185</v>
      </c>
      <c r="U22" s="31">
        <v>178</v>
      </c>
      <c r="V22" s="32">
        <v>149</v>
      </c>
      <c r="W22" s="32">
        <v>154</v>
      </c>
      <c r="X22" s="32">
        <v>160</v>
      </c>
      <c r="Y22" s="32">
        <v>168</v>
      </c>
      <c r="Z22" s="32">
        <v>139</v>
      </c>
      <c r="AA22" s="32">
        <v>184</v>
      </c>
      <c r="AB22" s="32">
        <v>154</v>
      </c>
      <c r="AC22" s="32">
        <v>156</v>
      </c>
      <c r="AD22" s="32">
        <v>157</v>
      </c>
      <c r="AE22" s="32">
        <v>117</v>
      </c>
      <c r="AF22" s="32">
        <v>129</v>
      </c>
      <c r="AG22" s="32">
        <v>135</v>
      </c>
      <c r="AH22" s="32">
        <v>173</v>
      </c>
      <c r="AI22" s="32">
        <v>166</v>
      </c>
      <c r="AJ22" s="32">
        <v>152</v>
      </c>
      <c r="AK22" s="32">
        <v>157</v>
      </c>
      <c r="AL22" s="32">
        <v>165</v>
      </c>
      <c r="AM22" s="32">
        <v>168</v>
      </c>
      <c r="AN22" s="32">
        <v>187</v>
      </c>
      <c r="AO22" s="32">
        <v>131</v>
      </c>
      <c r="AP22" s="32">
        <v>157</v>
      </c>
      <c r="AQ22" s="32">
        <v>119</v>
      </c>
      <c r="AR22" s="32">
        <v>151</v>
      </c>
      <c r="AS22" s="32">
        <v>138</v>
      </c>
      <c r="AT22" s="32">
        <v>186</v>
      </c>
      <c r="AU22" s="32">
        <v>177</v>
      </c>
      <c r="AV22" s="32">
        <v>205</v>
      </c>
      <c r="AW22" s="32">
        <v>193</v>
      </c>
      <c r="AX22" s="32">
        <v>157</v>
      </c>
      <c r="AY22" s="32">
        <v>199</v>
      </c>
      <c r="AZ22" s="32">
        <v>182</v>
      </c>
      <c r="BA22" s="32">
        <v>193</v>
      </c>
      <c r="BB22" s="32">
        <v>144</v>
      </c>
      <c r="BC22" s="32">
        <v>187</v>
      </c>
      <c r="BD22" s="32">
        <v>169</v>
      </c>
      <c r="BE22" s="32">
        <v>183</v>
      </c>
      <c r="BF22" s="32">
        <v>167</v>
      </c>
      <c r="BG22" s="32">
        <v>153</v>
      </c>
      <c r="BH22" s="32">
        <v>141</v>
      </c>
      <c r="BI22" s="60">
        <v>155</v>
      </c>
      <c r="BJ22" s="67">
        <v>185</v>
      </c>
      <c r="BK22" s="67">
        <v>161</v>
      </c>
      <c r="BL22" s="67">
        <v>175</v>
      </c>
      <c r="BM22" s="67">
        <v>151</v>
      </c>
      <c r="BN22" s="33">
        <v>187</v>
      </c>
      <c r="BO22" s="34">
        <v>186</v>
      </c>
      <c r="BP22" s="34">
        <v>202</v>
      </c>
      <c r="BQ22" s="34">
        <v>194</v>
      </c>
      <c r="BR22" s="34">
        <v>206</v>
      </c>
      <c r="BS22" s="34">
        <v>159</v>
      </c>
    </row>
    <row r="23" spans="1:71" s="35" customFormat="1" ht="15.75">
      <c r="A23" s="26">
        <v>20</v>
      </c>
      <c r="B23" s="27">
        <f t="shared" si="0"/>
        <v>20</v>
      </c>
      <c r="C23" s="28" t="s">
        <v>26</v>
      </c>
      <c r="D23" s="29" t="s">
        <v>6</v>
      </c>
      <c r="E23" s="40">
        <f t="shared" si="1"/>
        <v>175.76</v>
      </c>
      <c r="F23" s="30">
        <f t="shared" si="2"/>
        <v>175</v>
      </c>
      <c r="G23" s="41">
        <f t="shared" si="3"/>
        <v>50</v>
      </c>
      <c r="H23" s="55"/>
      <c r="I23" s="54"/>
      <c r="J23" s="54"/>
      <c r="K23" s="65"/>
      <c r="L23" s="45">
        <v>178</v>
      </c>
      <c r="M23" s="42">
        <v>169</v>
      </c>
      <c r="N23" s="42">
        <v>153</v>
      </c>
      <c r="O23" s="42">
        <v>211</v>
      </c>
      <c r="P23" s="31">
        <v>158</v>
      </c>
      <c r="Q23" s="31">
        <v>177</v>
      </c>
      <c r="R23" s="31">
        <v>211</v>
      </c>
      <c r="S23" s="31">
        <v>144</v>
      </c>
      <c r="T23" s="31">
        <v>247</v>
      </c>
      <c r="U23" s="31">
        <v>146</v>
      </c>
      <c r="V23" s="32">
        <v>144</v>
      </c>
      <c r="W23" s="32">
        <v>164</v>
      </c>
      <c r="X23" s="32">
        <v>135</v>
      </c>
      <c r="Y23" s="32">
        <v>124</v>
      </c>
      <c r="Z23" s="32">
        <v>148</v>
      </c>
      <c r="AA23" s="32">
        <v>222</v>
      </c>
      <c r="AB23" s="32">
        <v>210</v>
      </c>
      <c r="AC23" s="32">
        <v>211</v>
      </c>
      <c r="AD23" s="32">
        <v>160</v>
      </c>
      <c r="AE23" s="32">
        <v>202</v>
      </c>
      <c r="AF23" s="32">
        <v>202</v>
      </c>
      <c r="AG23" s="32">
        <v>161</v>
      </c>
      <c r="AH23" s="32">
        <v>213</v>
      </c>
      <c r="AI23" s="32">
        <v>128</v>
      </c>
      <c r="AJ23" s="32">
        <v>159</v>
      </c>
      <c r="AK23" s="32">
        <v>177</v>
      </c>
      <c r="AL23" s="32">
        <v>191</v>
      </c>
      <c r="AM23" s="32">
        <v>192</v>
      </c>
      <c r="AN23" s="32">
        <v>138</v>
      </c>
      <c r="AO23" s="32">
        <v>191</v>
      </c>
      <c r="AP23" s="32">
        <v>172</v>
      </c>
      <c r="AQ23" s="32">
        <v>176</v>
      </c>
      <c r="AR23" s="32">
        <v>209</v>
      </c>
      <c r="AS23" s="32">
        <v>193</v>
      </c>
      <c r="AT23" s="32">
        <v>146</v>
      </c>
      <c r="AU23" s="32">
        <v>178</v>
      </c>
      <c r="AV23" s="32">
        <v>183</v>
      </c>
      <c r="AW23" s="32">
        <v>171</v>
      </c>
      <c r="AX23" s="32">
        <v>165</v>
      </c>
      <c r="AY23" s="32">
        <v>224</v>
      </c>
      <c r="AZ23" s="32">
        <v>212</v>
      </c>
      <c r="BA23" s="32">
        <v>146</v>
      </c>
      <c r="BB23" s="32">
        <v>171</v>
      </c>
      <c r="BC23" s="32">
        <v>172</v>
      </c>
      <c r="BD23" s="32">
        <v>175</v>
      </c>
      <c r="BE23" s="32">
        <v>163</v>
      </c>
      <c r="BF23" s="32">
        <v>151</v>
      </c>
      <c r="BG23" s="32">
        <v>183</v>
      </c>
      <c r="BH23" s="32">
        <v>171</v>
      </c>
      <c r="BI23" s="60">
        <v>161</v>
      </c>
      <c r="BJ23" s="67">
        <v>169</v>
      </c>
      <c r="BK23" s="67">
        <v>190</v>
      </c>
      <c r="BL23" s="67">
        <v>160</v>
      </c>
      <c r="BM23" s="67">
        <v>146</v>
      </c>
      <c r="BN23" s="33">
        <v>226</v>
      </c>
      <c r="BO23" s="34">
        <v>181</v>
      </c>
      <c r="BP23" s="34">
        <v>154</v>
      </c>
      <c r="BQ23" s="34">
        <v>192</v>
      </c>
      <c r="BR23" s="34">
        <v>173</v>
      </c>
      <c r="BS23" s="34">
        <v>207</v>
      </c>
    </row>
    <row r="24" spans="1:71" s="35" customFormat="1" ht="15.75">
      <c r="A24" s="26">
        <v>21</v>
      </c>
      <c r="B24" s="27">
        <f t="shared" si="0"/>
        <v>10</v>
      </c>
      <c r="C24" s="28" t="s">
        <v>27</v>
      </c>
      <c r="D24" s="29" t="s">
        <v>6</v>
      </c>
      <c r="E24" s="40">
        <f t="shared" si="1"/>
        <v>187.96</v>
      </c>
      <c r="F24" s="30">
        <f t="shared" si="2"/>
        <v>187</v>
      </c>
      <c r="G24" s="41">
        <f t="shared" si="3"/>
        <v>50</v>
      </c>
      <c r="H24" s="55"/>
      <c r="I24" s="54"/>
      <c r="J24" s="54"/>
      <c r="K24" s="65"/>
      <c r="L24" s="45">
        <v>217</v>
      </c>
      <c r="M24" s="42">
        <v>236</v>
      </c>
      <c r="N24" s="42">
        <v>210</v>
      </c>
      <c r="O24" s="42">
        <v>202</v>
      </c>
      <c r="P24" s="31">
        <v>223</v>
      </c>
      <c r="Q24" s="31">
        <v>147</v>
      </c>
      <c r="R24" s="31">
        <v>214</v>
      </c>
      <c r="S24" s="31">
        <v>187</v>
      </c>
      <c r="T24" s="31">
        <v>160</v>
      </c>
      <c r="U24" s="31">
        <v>166</v>
      </c>
      <c r="V24" s="32">
        <v>165</v>
      </c>
      <c r="W24" s="32">
        <v>156</v>
      </c>
      <c r="X24" s="32">
        <v>208</v>
      </c>
      <c r="Y24" s="32">
        <v>204</v>
      </c>
      <c r="Z24" s="32">
        <v>190</v>
      </c>
      <c r="AA24" s="32">
        <v>197</v>
      </c>
      <c r="AB24" s="32">
        <v>154</v>
      </c>
      <c r="AC24" s="32">
        <v>142</v>
      </c>
      <c r="AD24" s="32">
        <v>212</v>
      </c>
      <c r="AE24" s="32">
        <v>181</v>
      </c>
      <c r="AF24" s="32">
        <v>167</v>
      </c>
      <c r="AG24" s="32">
        <v>155</v>
      </c>
      <c r="AH24" s="32">
        <v>254</v>
      </c>
      <c r="AI24" s="32">
        <v>213</v>
      </c>
      <c r="AJ24" s="32">
        <v>211</v>
      </c>
      <c r="AK24" s="32">
        <v>225</v>
      </c>
      <c r="AL24" s="32">
        <v>194</v>
      </c>
      <c r="AM24" s="32">
        <v>223</v>
      </c>
      <c r="AN24" s="32">
        <v>190</v>
      </c>
      <c r="AO24" s="32">
        <v>253</v>
      </c>
      <c r="AP24" s="32">
        <v>230</v>
      </c>
      <c r="AQ24" s="32">
        <v>160</v>
      </c>
      <c r="AR24" s="32">
        <v>177</v>
      </c>
      <c r="AS24" s="32">
        <v>176</v>
      </c>
      <c r="AT24" s="32">
        <v>154</v>
      </c>
      <c r="AU24" s="32">
        <v>178</v>
      </c>
      <c r="AV24" s="32">
        <v>247</v>
      </c>
      <c r="AW24" s="32">
        <v>160</v>
      </c>
      <c r="AX24" s="32">
        <v>150</v>
      </c>
      <c r="AY24" s="32">
        <v>181</v>
      </c>
      <c r="AZ24" s="32">
        <v>165</v>
      </c>
      <c r="BA24" s="32">
        <v>194</v>
      </c>
      <c r="BB24" s="32">
        <v>201</v>
      </c>
      <c r="BC24" s="32">
        <v>217</v>
      </c>
      <c r="BD24" s="32">
        <v>200</v>
      </c>
      <c r="BE24" s="32">
        <v>180</v>
      </c>
      <c r="BF24" s="32">
        <v>139</v>
      </c>
      <c r="BG24" s="32">
        <v>140</v>
      </c>
      <c r="BH24" s="32">
        <v>144</v>
      </c>
      <c r="BI24" s="60">
        <v>149</v>
      </c>
      <c r="BJ24" s="67">
        <v>139</v>
      </c>
      <c r="BK24" s="67">
        <v>180</v>
      </c>
      <c r="BL24" s="67">
        <v>173</v>
      </c>
      <c r="BM24" s="67">
        <v>165</v>
      </c>
      <c r="BN24" s="33">
        <v>181</v>
      </c>
      <c r="BO24" s="34">
        <v>171</v>
      </c>
      <c r="BP24" s="34">
        <v>231</v>
      </c>
      <c r="BQ24" s="34">
        <v>151</v>
      </c>
      <c r="BR24" s="34">
        <v>149</v>
      </c>
      <c r="BS24" s="34">
        <v>173</v>
      </c>
    </row>
    <row r="25" spans="1:71" s="35" customFormat="1" ht="15.75">
      <c r="A25" s="26">
        <v>22</v>
      </c>
      <c r="B25" s="27">
        <f t="shared" si="0"/>
        <v>26</v>
      </c>
      <c r="C25" s="28" t="s">
        <v>28</v>
      </c>
      <c r="D25" s="29" t="s">
        <v>6</v>
      </c>
      <c r="E25" s="40">
        <f t="shared" si="1"/>
        <v>167.06</v>
      </c>
      <c r="F25" s="30">
        <f t="shared" si="2"/>
        <v>167</v>
      </c>
      <c r="G25" s="41">
        <f t="shared" si="3"/>
        <v>50</v>
      </c>
      <c r="H25" s="55"/>
      <c r="I25" s="54"/>
      <c r="J25" s="54"/>
      <c r="K25" s="65"/>
      <c r="L25" s="45">
        <v>191</v>
      </c>
      <c r="M25" s="42">
        <v>190</v>
      </c>
      <c r="N25" s="42">
        <v>196</v>
      </c>
      <c r="O25" s="42">
        <v>137</v>
      </c>
      <c r="P25" s="31">
        <v>159</v>
      </c>
      <c r="Q25" s="31">
        <v>179</v>
      </c>
      <c r="R25" s="31">
        <v>164</v>
      </c>
      <c r="S25" s="31">
        <v>170</v>
      </c>
      <c r="T25" s="31">
        <v>207</v>
      </c>
      <c r="U25" s="31">
        <v>202</v>
      </c>
      <c r="V25" s="32">
        <v>193</v>
      </c>
      <c r="W25" s="32">
        <v>153</v>
      </c>
      <c r="X25" s="32">
        <v>155</v>
      </c>
      <c r="Y25" s="32">
        <v>176</v>
      </c>
      <c r="Z25" s="32">
        <v>162</v>
      </c>
      <c r="AA25" s="32">
        <v>218</v>
      </c>
      <c r="AB25" s="32">
        <v>180</v>
      </c>
      <c r="AC25" s="32">
        <v>175</v>
      </c>
      <c r="AD25" s="32">
        <v>209</v>
      </c>
      <c r="AE25" s="32">
        <v>158</v>
      </c>
      <c r="AF25" s="32">
        <v>163</v>
      </c>
      <c r="AG25" s="32">
        <v>200</v>
      </c>
      <c r="AH25" s="32">
        <v>179</v>
      </c>
      <c r="AI25" s="32">
        <v>134</v>
      </c>
      <c r="AJ25" s="32">
        <v>155</v>
      </c>
      <c r="AK25" s="32">
        <v>163</v>
      </c>
      <c r="AL25" s="32">
        <v>158</v>
      </c>
      <c r="AM25" s="32">
        <v>174</v>
      </c>
      <c r="AN25" s="32">
        <v>194</v>
      </c>
      <c r="AO25" s="32">
        <v>135</v>
      </c>
      <c r="AP25" s="32">
        <v>145</v>
      </c>
      <c r="AQ25" s="32">
        <v>175</v>
      </c>
      <c r="AR25" s="32">
        <v>191</v>
      </c>
      <c r="AS25" s="32">
        <v>156</v>
      </c>
      <c r="AT25" s="32">
        <v>125</v>
      </c>
      <c r="AU25" s="32">
        <v>101</v>
      </c>
      <c r="AV25" s="32">
        <v>107</v>
      </c>
      <c r="AW25" s="32">
        <v>155</v>
      </c>
      <c r="AX25" s="32">
        <v>172</v>
      </c>
      <c r="AY25" s="32">
        <v>153</v>
      </c>
      <c r="AZ25" s="32">
        <v>132</v>
      </c>
      <c r="BA25" s="32">
        <v>208</v>
      </c>
      <c r="BB25" s="32">
        <v>187</v>
      </c>
      <c r="BC25" s="32">
        <v>165</v>
      </c>
      <c r="BD25" s="32">
        <v>153</v>
      </c>
      <c r="BE25" s="32">
        <v>151</v>
      </c>
      <c r="BF25" s="32">
        <v>132</v>
      </c>
      <c r="BG25" s="32">
        <v>141</v>
      </c>
      <c r="BH25" s="32">
        <v>226</v>
      </c>
      <c r="BI25" s="60">
        <v>149</v>
      </c>
      <c r="BJ25" s="67">
        <v>184</v>
      </c>
      <c r="BK25" s="67">
        <v>209</v>
      </c>
      <c r="BL25" s="67">
        <v>149</v>
      </c>
      <c r="BM25" s="67">
        <v>144</v>
      </c>
      <c r="BN25" s="33">
        <v>174</v>
      </c>
      <c r="BO25" s="34">
        <v>138</v>
      </c>
      <c r="BP25" s="34">
        <v>159</v>
      </c>
      <c r="BQ25" s="34">
        <v>143</v>
      </c>
      <c r="BR25" s="34">
        <v>182</v>
      </c>
      <c r="BS25" s="34">
        <v>203</v>
      </c>
    </row>
    <row r="26" spans="1:71" s="35" customFormat="1" ht="15.75">
      <c r="A26" s="26">
        <v>23</v>
      </c>
      <c r="B26" s="27">
        <f t="shared" si="0"/>
        <v>27</v>
      </c>
      <c r="C26" s="28" t="s">
        <v>29</v>
      </c>
      <c r="D26" s="29" t="s">
        <v>6</v>
      </c>
      <c r="E26" s="40">
        <f t="shared" si="1"/>
        <v>166.98</v>
      </c>
      <c r="F26" s="30">
        <f t="shared" si="2"/>
        <v>166</v>
      </c>
      <c r="G26" s="41">
        <f t="shared" si="3"/>
        <v>50</v>
      </c>
      <c r="H26" s="45"/>
      <c r="I26" s="42"/>
      <c r="J26" s="42"/>
      <c r="K26" s="41"/>
      <c r="L26" s="61">
        <v>173</v>
      </c>
      <c r="M26" s="31">
        <v>230</v>
      </c>
      <c r="N26" s="31">
        <v>191</v>
      </c>
      <c r="O26" s="31">
        <v>174</v>
      </c>
      <c r="P26" s="31">
        <v>221</v>
      </c>
      <c r="Q26" s="31">
        <v>159</v>
      </c>
      <c r="R26" s="32">
        <v>129</v>
      </c>
      <c r="S26" s="32">
        <v>185</v>
      </c>
      <c r="T26" s="32">
        <v>179</v>
      </c>
      <c r="U26" s="32">
        <v>132</v>
      </c>
      <c r="V26" s="32">
        <v>137</v>
      </c>
      <c r="W26" s="32">
        <v>158</v>
      </c>
      <c r="X26" s="32">
        <v>233</v>
      </c>
      <c r="Y26" s="32">
        <v>182</v>
      </c>
      <c r="Z26" s="32">
        <v>152</v>
      </c>
      <c r="AA26" s="32">
        <v>133</v>
      </c>
      <c r="AB26" s="32">
        <v>157</v>
      </c>
      <c r="AC26" s="32">
        <v>165</v>
      </c>
      <c r="AD26" s="32">
        <v>195</v>
      </c>
      <c r="AE26" s="32">
        <v>225</v>
      </c>
      <c r="AF26" s="32">
        <v>182</v>
      </c>
      <c r="AG26" s="32">
        <v>173</v>
      </c>
      <c r="AH26" s="32">
        <v>171</v>
      </c>
      <c r="AI26" s="32">
        <v>177</v>
      </c>
      <c r="AJ26" s="32">
        <v>149</v>
      </c>
      <c r="AK26" s="32">
        <v>141</v>
      </c>
      <c r="AL26" s="32">
        <v>219</v>
      </c>
      <c r="AM26" s="32">
        <v>144</v>
      </c>
      <c r="AN26" s="32">
        <v>127</v>
      </c>
      <c r="AO26" s="32">
        <v>123</v>
      </c>
      <c r="AP26" s="32">
        <v>147</v>
      </c>
      <c r="AQ26" s="32">
        <v>163</v>
      </c>
      <c r="AR26" s="32">
        <v>131</v>
      </c>
      <c r="AS26" s="32">
        <v>154</v>
      </c>
      <c r="AT26" s="32">
        <v>155</v>
      </c>
      <c r="AU26" s="32">
        <v>180</v>
      </c>
      <c r="AV26" s="32">
        <v>139</v>
      </c>
      <c r="AW26" s="32">
        <v>186</v>
      </c>
      <c r="AX26" s="32">
        <v>169</v>
      </c>
      <c r="AY26" s="32">
        <v>168</v>
      </c>
      <c r="AZ26" s="32">
        <v>156</v>
      </c>
      <c r="BA26" s="32">
        <v>202</v>
      </c>
      <c r="BB26" s="32">
        <v>192</v>
      </c>
      <c r="BC26" s="32">
        <v>159</v>
      </c>
      <c r="BD26" s="32">
        <v>150</v>
      </c>
      <c r="BE26" s="32">
        <v>137</v>
      </c>
      <c r="BF26" s="32">
        <v>134</v>
      </c>
      <c r="BG26" s="32">
        <v>167</v>
      </c>
      <c r="BH26" s="32">
        <v>185</v>
      </c>
      <c r="BI26" s="60">
        <v>159</v>
      </c>
      <c r="BJ26" s="33"/>
      <c r="BK26" s="34"/>
      <c r="BL26" s="34"/>
      <c r="BM26" s="34"/>
      <c r="BN26" s="34"/>
      <c r="BO26" s="34"/>
      <c r="BP26" s="52"/>
      <c r="BQ26" s="52"/>
      <c r="BR26" s="52"/>
      <c r="BS26" s="52"/>
    </row>
    <row r="27" spans="1:71" s="35" customFormat="1" ht="15.75">
      <c r="A27" s="26">
        <v>24</v>
      </c>
      <c r="B27" s="27">
        <f t="shared" si="0"/>
        <v>0</v>
      </c>
      <c r="C27" s="28" t="s">
        <v>30</v>
      </c>
      <c r="D27" s="29" t="s">
        <v>6</v>
      </c>
      <c r="E27" s="40">
        <f t="shared" si="1"/>
        <v>204.6</v>
      </c>
      <c r="F27" s="30">
        <f t="shared" si="2"/>
        <v>204</v>
      </c>
      <c r="G27" s="41">
        <f t="shared" si="3"/>
        <v>50</v>
      </c>
      <c r="H27" s="45"/>
      <c r="I27" s="42"/>
      <c r="J27" s="54"/>
      <c r="K27" s="65"/>
      <c r="L27" s="45">
        <v>233</v>
      </c>
      <c r="M27" s="42">
        <v>206</v>
      </c>
      <c r="N27" s="31">
        <v>189</v>
      </c>
      <c r="O27" s="31">
        <v>183</v>
      </c>
      <c r="P27" s="31">
        <v>243</v>
      </c>
      <c r="Q27" s="31">
        <v>246</v>
      </c>
      <c r="R27" s="31">
        <v>181</v>
      </c>
      <c r="S27" s="31">
        <v>223</v>
      </c>
      <c r="T27" s="32">
        <v>215</v>
      </c>
      <c r="U27" s="32">
        <v>258</v>
      </c>
      <c r="V27" s="32">
        <v>215</v>
      </c>
      <c r="W27" s="32">
        <v>212</v>
      </c>
      <c r="X27" s="32">
        <v>193</v>
      </c>
      <c r="Y27" s="32">
        <v>184</v>
      </c>
      <c r="Z27" s="32">
        <v>204</v>
      </c>
      <c r="AA27" s="32">
        <v>202</v>
      </c>
      <c r="AB27" s="32">
        <v>218</v>
      </c>
      <c r="AC27" s="32">
        <v>213</v>
      </c>
      <c r="AD27" s="32">
        <v>182</v>
      </c>
      <c r="AE27" s="32">
        <v>199</v>
      </c>
      <c r="AF27" s="32">
        <v>220</v>
      </c>
      <c r="AG27" s="32">
        <v>174</v>
      </c>
      <c r="AH27" s="32">
        <v>222</v>
      </c>
      <c r="AI27" s="32">
        <v>193</v>
      </c>
      <c r="AJ27" s="32">
        <v>173</v>
      </c>
      <c r="AK27" s="32">
        <v>189</v>
      </c>
      <c r="AL27" s="32">
        <v>234</v>
      </c>
      <c r="AM27" s="32">
        <v>179</v>
      </c>
      <c r="AN27" s="32">
        <v>202</v>
      </c>
      <c r="AO27" s="32">
        <v>224</v>
      </c>
      <c r="AP27" s="32">
        <v>193</v>
      </c>
      <c r="AQ27" s="32">
        <v>245</v>
      </c>
      <c r="AR27" s="32">
        <v>228</v>
      </c>
      <c r="AS27" s="32">
        <v>144</v>
      </c>
      <c r="AT27" s="32">
        <v>257</v>
      </c>
      <c r="AU27" s="32">
        <v>186</v>
      </c>
      <c r="AV27" s="32">
        <v>203</v>
      </c>
      <c r="AW27" s="32">
        <v>167</v>
      </c>
      <c r="AX27" s="32">
        <v>226</v>
      </c>
      <c r="AY27" s="32">
        <v>223</v>
      </c>
      <c r="AZ27" s="32">
        <v>248</v>
      </c>
      <c r="BA27" s="32">
        <v>211</v>
      </c>
      <c r="BB27" s="32">
        <v>186</v>
      </c>
      <c r="BC27" s="32">
        <v>219</v>
      </c>
      <c r="BD27" s="32">
        <v>144</v>
      </c>
      <c r="BE27" s="32">
        <v>188</v>
      </c>
      <c r="BF27" s="32">
        <v>189</v>
      </c>
      <c r="BG27" s="32">
        <v>203</v>
      </c>
      <c r="BH27" s="32">
        <v>167</v>
      </c>
      <c r="BI27" s="60">
        <v>194</v>
      </c>
      <c r="BJ27" s="67">
        <v>224</v>
      </c>
      <c r="BK27" s="67">
        <v>147</v>
      </c>
      <c r="BL27" s="33">
        <v>152</v>
      </c>
      <c r="BM27" s="34">
        <v>157</v>
      </c>
      <c r="BN27" s="34">
        <v>215</v>
      </c>
      <c r="BO27" s="34">
        <v>231</v>
      </c>
      <c r="BP27" s="34">
        <v>223</v>
      </c>
      <c r="BQ27" s="34">
        <v>137</v>
      </c>
      <c r="BR27" s="52"/>
      <c r="BS27" s="52"/>
    </row>
    <row r="28" spans="1:71" s="35" customFormat="1" ht="15.75">
      <c r="A28" s="26">
        <v>25</v>
      </c>
      <c r="B28" s="27">
        <f t="shared" si="0"/>
        <v>40</v>
      </c>
      <c r="C28" s="28" t="s">
        <v>31</v>
      </c>
      <c r="D28" s="29" t="s">
        <v>6</v>
      </c>
      <c r="E28" s="40">
        <f t="shared" si="1"/>
        <v>149.44</v>
      </c>
      <c r="F28" s="30">
        <f t="shared" si="2"/>
        <v>149</v>
      </c>
      <c r="G28" s="41">
        <f t="shared" si="3"/>
        <v>50</v>
      </c>
      <c r="H28" s="55"/>
      <c r="I28" s="54"/>
      <c r="J28" s="54"/>
      <c r="K28" s="65"/>
      <c r="L28" s="45">
        <v>158</v>
      </c>
      <c r="M28" s="42">
        <v>182</v>
      </c>
      <c r="N28" s="42">
        <v>131</v>
      </c>
      <c r="O28" s="42">
        <v>163</v>
      </c>
      <c r="P28" s="31">
        <v>152</v>
      </c>
      <c r="Q28" s="31">
        <v>151</v>
      </c>
      <c r="R28" s="31">
        <v>203</v>
      </c>
      <c r="S28" s="31">
        <v>182</v>
      </c>
      <c r="T28" s="31">
        <v>144</v>
      </c>
      <c r="U28" s="31">
        <v>200</v>
      </c>
      <c r="V28" s="32">
        <v>158</v>
      </c>
      <c r="W28" s="32">
        <v>182</v>
      </c>
      <c r="X28" s="32">
        <v>189</v>
      </c>
      <c r="Y28" s="32">
        <v>156</v>
      </c>
      <c r="Z28" s="32">
        <v>202</v>
      </c>
      <c r="AA28" s="32">
        <v>174</v>
      </c>
      <c r="AB28" s="32">
        <v>138</v>
      </c>
      <c r="AC28" s="32">
        <v>149</v>
      </c>
      <c r="AD28" s="32">
        <v>148</v>
      </c>
      <c r="AE28" s="32">
        <v>147</v>
      </c>
      <c r="AF28" s="32">
        <v>124</v>
      </c>
      <c r="AG28" s="32">
        <v>121</v>
      </c>
      <c r="AH28" s="32">
        <v>166</v>
      </c>
      <c r="AI28" s="32">
        <v>141</v>
      </c>
      <c r="AJ28" s="32">
        <v>130</v>
      </c>
      <c r="AK28" s="32">
        <v>166</v>
      </c>
      <c r="AL28" s="32">
        <v>146</v>
      </c>
      <c r="AM28" s="32">
        <v>177</v>
      </c>
      <c r="AN28" s="32">
        <v>135</v>
      </c>
      <c r="AO28" s="32">
        <v>158</v>
      </c>
      <c r="AP28" s="32">
        <v>148</v>
      </c>
      <c r="AQ28" s="32">
        <v>130</v>
      </c>
      <c r="AR28" s="32">
        <v>102</v>
      </c>
      <c r="AS28" s="32">
        <v>155</v>
      </c>
      <c r="AT28" s="32">
        <v>126</v>
      </c>
      <c r="AU28" s="32">
        <v>133</v>
      </c>
      <c r="AV28" s="32">
        <v>113</v>
      </c>
      <c r="AW28" s="32">
        <v>182</v>
      </c>
      <c r="AX28" s="32">
        <v>165</v>
      </c>
      <c r="AY28" s="32">
        <v>131</v>
      </c>
      <c r="AZ28" s="32">
        <v>148</v>
      </c>
      <c r="BA28" s="32">
        <v>110</v>
      </c>
      <c r="BB28" s="32">
        <v>104</v>
      </c>
      <c r="BC28" s="32">
        <v>92</v>
      </c>
      <c r="BD28" s="32">
        <v>153</v>
      </c>
      <c r="BE28" s="32">
        <v>120</v>
      </c>
      <c r="BF28" s="32">
        <v>156</v>
      </c>
      <c r="BG28" s="32">
        <v>204</v>
      </c>
      <c r="BH28" s="32">
        <v>144</v>
      </c>
      <c r="BI28" s="60">
        <v>83</v>
      </c>
      <c r="BJ28" s="67">
        <v>127</v>
      </c>
      <c r="BK28" s="67">
        <v>133</v>
      </c>
      <c r="BL28" s="67">
        <v>128</v>
      </c>
      <c r="BM28" s="67">
        <v>127</v>
      </c>
      <c r="BN28" s="33">
        <v>122</v>
      </c>
      <c r="BO28" s="34">
        <v>157</v>
      </c>
      <c r="BP28" s="34">
        <v>133</v>
      </c>
      <c r="BQ28" s="34">
        <v>146</v>
      </c>
      <c r="BR28" s="34">
        <v>162</v>
      </c>
      <c r="BS28" s="34">
        <v>134</v>
      </c>
    </row>
    <row r="29" spans="1:71" s="35" customFormat="1" ht="15.75">
      <c r="A29" s="26">
        <v>26</v>
      </c>
      <c r="B29" s="27">
        <f t="shared" si="0"/>
        <v>21</v>
      </c>
      <c r="C29" s="28" t="s">
        <v>32</v>
      </c>
      <c r="D29" s="29" t="s">
        <v>17</v>
      </c>
      <c r="E29" s="40">
        <f t="shared" si="1"/>
        <v>173.28</v>
      </c>
      <c r="F29" s="30">
        <f t="shared" si="2"/>
        <v>173</v>
      </c>
      <c r="G29" s="41">
        <f t="shared" si="3"/>
        <v>50</v>
      </c>
      <c r="H29" s="55"/>
      <c r="I29" s="54"/>
      <c r="J29" s="54"/>
      <c r="K29" s="65"/>
      <c r="L29" s="45">
        <v>190</v>
      </c>
      <c r="M29" s="42">
        <v>118</v>
      </c>
      <c r="N29" s="42">
        <v>201</v>
      </c>
      <c r="O29" s="42">
        <v>161</v>
      </c>
      <c r="P29" s="31">
        <v>166</v>
      </c>
      <c r="Q29" s="31">
        <v>179</v>
      </c>
      <c r="R29" s="31">
        <v>210</v>
      </c>
      <c r="S29" s="31">
        <v>157</v>
      </c>
      <c r="T29" s="31">
        <v>173</v>
      </c>
      <c r="U29" s="31">
        <v>168</v>
      </c>
      <c r="V29" s="32">
        <v>177</v>
      </c>
      <c r="W29" s="32">
        <v>196</v>
      </c>
      <c r="X29" s="32">
        <v>158</v>
      </c>
      <c r="Y29" s="32">
        <v>169</v>
      </c>
      <c r="Z29" s="32">
        <v>166</v>
      </c>
      <c r="AA29" s="32">
        <v>169</v>
      </c>
      <c r="AB29" s="32">
        <v>165</v>
      </c>
      <c r="AC29" s="32">
        <v>140</v>
      </c>
      <c r="AD29" s="32">
        <v>178</v>
      </c>
      <c r="AE29" s="32">
        <v>170</v>
      </c>
      <c r="AF29" s="32">
        <v>170</v>
      </c>
      <c r="AG29" s="32">
        <v>190</v>
      </c>
      <c r="AH29" s="32">
        <v>193</v>
      </c>
      <c r="AI29" s="32">
        <v>174</v>
      </c>
      <c r="AJ29" s="32">
        <v>143</v>
      </c>
      <c r="AK29" s="32">
        <v>171</v>
      </c>
      <c r="AL29" s="32">
        <v>142</v>
      </c>
      <c r="AM29" s="32">
        <v>193</v>
      </c>
      <c r="AN29" s="32">
        <v>167</v>
      </c>
      <c r="AO29" s="32">
        <v>189</v>
      </c>
      <c r="AP29" s="32">
        <v>191</v>
      </c>
      <c r="AQ29" s="32">
        <v>150</v>
      </c>
      <c r="AR29" s="32">
        <v>198</v>
      </c>
      <c r="AS29" s="32">
        <v>171</v>
      </c>
      <c r="AT29" s="32">
        <v>216</v>
      </c>
      <c r="AU29" s="32">
        <v>116</v>
      </c>
      <c r="AV29" s="32">
        <v>205</v>
      </c>
      <c r="AW29" s="32">
        <v>131</v>
      </c>
      <c r="AX29" s="32">
        <v>159</v>
      </c>
      <c r="AY29" s="32">
        <v>158</v>
      </c>
      <c r="AZ29" s="32">
        <v>206</v>
      </c>
      <c r="BA29" s="32">
        <v>190</v>
      </c>
      <c r="BB29" s="32">
        <v>178</v>
      </c>
      <c r="BC29" s="32">
        <v>179</v>
      </c>
      <c r="BD29" s="32">
        <v>174</v>
      </c>
      <c r="BE29" s="32">
        <v>173</v>
      </c>
      <c r="BF29" s="32">
        <v>182</v>
      </c>
      <c r="BG29" s="32">
        <v>209</v>
      </c>
      <c r="BH29" s="32">
        <v>167</v>
      </c>
      <c r="BI29" s="60">
        <v>168</v>
      </c>
      <c r="BJ29" s="67">
        <v>158</v>
      </c>
      <c r="BK29" s="67">
        <v>161</v>
      </c>
      <c r="BL29" s="67">
        <v>157</v>
      </c>
      <c r="BM29" s="67">
        <v>189</v>
      </c>
      <c r="BN29" s="33">
        <v>211</v>
      </c>
      <c r="BO29" s="34">
        <v>174</v>
      </c>
      <c r="BP29" s="34">
        <v>165</v>
      </c>
      <c r="BQ29" s="34">
        <v>176</v>
      </c>
      <c r="BR29" s="34">
        <v>222</v>
      </c>
      <c r="BS29" s="34"/>
    </row>
    <row r="30" spans="1:71" s="35" customFormat="1" ht="15.75">
      <c r="A30" s="26">
        <v>27</v>
      </c>
      <c r="B30" s="27">
        <f t="shared" si="0"/>
        <v>24</v>
      </c>
      <c r="C30" s="28" t="s">
        <v>33</v>
      </c>
      <c r="D30" s="29" t="s">
        <v>17</v>
      </c>
      <c r="E30" s="40">
        <f t="shared" si="1"/>
        <v>170.26</v>
      </c>
      <c r="F30" s="30">
        <f t="shared" si="2"/>
        <v>170</v>
      </c>
      <c r="G30" s="41">
        <f t="shared" si="3"/>
        <v>50</v>
      </c>
      <c r="H30" s="55"/>
      <c r="I30" s="54"/>
      <c r="J30" s="54"/>
      <c r="K30" s="65"/>
      <c r="L30" s="45">
        <v>175</v>
      </c>
      <c r="M30" s="42">
        <v>200</v>
      </c>
      <c r="N30" s="42">
        <v>214</v>
      </c>
      <c r="O30" s="42">
        <v>178</v>
      </c>
      <c r="P30" s="31">
        <v>156</v>
      </c>
      <c r="Q30" s="31">
        <v>179</v>
      </c>
      <c r="R30" s="31">
        <v>176</v>
      </c>
      <c r="S30" s="31">
        <v>173</v>
      </c>
      <c r="T30" s="31">
        <v>172</v>
      </c>
      <c r="U30" s="31">
        <v>162</v>
      </c>
      <c r="V30" s="32">
        <v>181</v>
      </c>
      <c r="W30" s="32">
        <v>170</v>
      </c>
      <c r="X30" s="32">
        <v>149</v>
      </c>
      <c r="Y30" s="32">
        <v>213</v>
      </c>
      <c r="Z30" s="32">
        <v>199</v>
      </c>
      <c r="AA30" s="32">
        <v>183</v>
      </c>
      <c r="AB30" s="32">
        <v>166</v>
      </c>
      <c r="AC30" s="32">
        <v>184</v>
      </c>
      <c r="AD30" s="32">
        <v>112</v>
      </c>
      <c r="AE30" s="32">
        <v>178</v>
      </c>
      <c r="AF30" s="32">
        <v>152</v>
      </c>
      <c r="AG30" s="32">
        <v>190</v>
      </c>
      <c r="AH30" s="32">
        <v>141</v>
      </c>
      <c r="AI30" s="32">
        <v>180</v>
      </c>
      <c r="AJ30" s="32">
        <v>168</v>
      </c>
      <c r="AK30" s="32">
        <v>158</v>
      </c>
      <c r="AL30" s="32">
        <v>172</v>
      </c>
      <c r="AM30" s="32">
        <v>209</v>
      </c>
      <c r="AN30" s="32">
        <v>148</v>
      </c>
      <c r="AO30" s="32">
        <v>187</v>
      </c>
      <c r="AP30" s="32">
        <v>204</v>
      </c>
      <c r="AQ30" s="32">
        <v>155</v>
      </c>
      <c r="AR30" s="32">
        <v>156</v>
      </c>
      <c r="AS30" s="32">
        <v>156</v>
      </c>
      <c r="AT30" s="32">
        <v>160</v>
      </c>
      <c r="AU30" s="32">
        <v>170</v>
      </c>
      <c r="AV30" s="32">
        <v>167</v>
      </c>
      <c r="AW30" s="32">
        <v>183</v>
      </c>
      <c r="AX30" s="32">
        <v>165</v>
      </c>
      <c r="AY30" s="32">
        <v>149</v>
      </c>
      <c r="AZ30" s="32">
        <v>170</v>
      </c>
      <c r="BA30" s="32">
        <v>142</v>
      </c>
      <c r="BB30" s="32">
        <v>146</v>
      </c>
      <c r="BC30" s="32">
        <v>158</v>
      </c>
      <c r="BD30" s="32">
        <v>183</v>
      </c>
      <c r="BE30" s="32">
        <v>172</v>
      </c>
      <c r="BF30" s="32">
        <v>149</v>
      </c>
      <c r="BG30" s="32">
        <v>203</v>
      </c>
      <c r="BH30" s="32">
        <v>129</v>
      </c>
      <c r="BI30" s="60">
        <v>171</v>
      </c>
      <c r="BJ30" s="67">
        <v>169</v>
      </c>
      <c r="BK30" s="67">
        <v>160</v>
      </c>
      <c r="BL30" s="67">
        <v>110</v>
      </c>
      <c r="BM30" s="67">
        <v>154</v>
      </c>
      <c r="BN30" s="33">
        <v>196</v>
      </c>
      <c r="BO30" s="34">
        <v>157</v>
      </c>
      <c r="BP30" s="34">
        <v>177</v>
      </c>
      <c r="BQ30" s="34"/>
      <c r="BR30" s="34"/>
      <c r="BS30" s="34"/>
    </row>
    <row r="31" spans="1:71" s="35" customFormat="1" ht="16.5" thickBot="1">
      <c r="A31" s="48">
        <v>28</v>
      </c>
      <c r="B31" s="49">
        <f t="shared" si="0"/>
        <v>4</v>
      </c>
      <c r="C31" s="50" t="s">
        <v>34</v>
      </c>
      <c r="D31" s="51" t="s">
        <v>6</v>
      </c>
      <c r="E31" s="40">
        <f t="shared" si="1"/>
        <v>195.12</v>
      </c>
      <c r="F31" s="30">
        <f t="shared" si="2"/>
        <v>195</v>
      </c>
      <c r="G31" s="41">
        <f t="shared" si="3"/>
        <v>50</v>
      </c>
      <c r="H31" s="56"/>
      <c r="I31" s="57"/>
      <c r="J31" s="57"/>
      <c r="K31" s="66"/>
      <c r="L31" s="46">
        <v>200</v>
      </c>
      <c r="M31" s="47">
        <v>214</v>
      </c>
      <c r="N31" s="47">
        <v>267</v>
      </c>
      <c r="O31" s="47">
        <v>195</v>
      </c>
      <c r="P31" s="62">
        <v>171</v>
      </c>
      <c r="Q31" s="62">
        <v>182</v>
      </c>
      <c r="R31" s="62">
        <v>224</v>
      </c>
      <c r="S31" s="62">
        <v>225</v>
      </c>
      <c r="T31" s="62">
        <v>216</v>
      </c>
      <c r="U31" s="62">
        <v>190</v>
      </c>
      <c r="V31" s="63">
        <v>191</v>
      </c>
      <c r="W31" s="63">
        <v>236</v>
      </c>
      <c r="X31" s="63">
        <v>214</v>
      </c>
      <c r="Y31" s="63">
        <v>186</v>
      </c>
      <c r="Z31" s="63">
        <v>163</v>
      </c>
      <c r="AA31" s="63">
        <v>188</v>
      </c>
      <c r="AB31" s="63">
        <v>178</v>
      </c>
      <c r="AC31" s="63">
        <v>157</v>
      </c>
      <c r="AD31" s="63">
        <v>192</v>
      </c>
      <c r="AE31" s="63">
        <v>179</v>
      </c>
      <c r="AF31" s="63">
        <v>211</v>
      </c>
      <c r="AG31" s="63">
        <v>206</v>
      </c>
      <c r="AH31" s="63">
        <v>179</v>
      </c>
      <c r="AI31" s="63">
        <v>195</v>
      </c>
      <c r="AJ31" s="63">
        <v>190</v>
      </c>
      <c r="AK31" s="63">
        <v>213</v>
      </c>
      <c r="AL31" s="63">
        <v>233</v>
      </c>
      <c r="AM31" s="63">
        <v>234</v>
      </c>
      <c r="AN31" s="63">
        <v>171</v>
      </c>
      <c r="AO31" s="63">
        <v>134</v>
      </c>
      <c r="AP31" s="63">
        <v>166</v>
      </c>
      <c r="AQ31" s="63">
        <v>200</v>
      </c>
      <c r="AR31" s="63">
        <v>191</v>
      </c>
      <c r="AS31" s="63">
        <v>226</v>
      </c>
      <c r="AT31" s="63">
        <v>205</v>
      </c>
      <c r="AU31" s="63">
        <v>192</v>
      </c>
      <c r="AV31" s="63">
        <v>135</v>
      </c>
      <c r="AW31" s="63">
        <v>235</v>
      </c>
      <c r="AX31" s="63">
        <v>218</v>
      </c>
      <c r="AY31" s="63">
        <v>208</v>
      </c>
      <c r="AZ31" s="63">
        <v>170</v>
      </c>
      <c r="BA31" s="63">
        <v>193</v>
      </c>
      <c r="BB31" s="63">
        <v>182</v>
      </c>
      <c r="BC31" s="63">
        <v>183</v>
      </c>
      <c r="BD31" s="63">
        <v>180</v>
      </c>
      <c r="BE31" s="63">
        <v>189</v>
      </c>
      <c r="BF31" s="63">
        <v>174</v>
      </c>
      <c r="BG31" s="63">
        <v>201</v>
      </c>
      <c r="BH31" s="63">
        <v>172</v>
      </c>
      <c r="BI31" s="64">
        <v>202</v>
      </c>
      <c r="BJ31" s="67">
        <v>129</v>
      </c>
      <c r="BK31" s="67">
        <v>276</v>
      </c>
      <c r="BL31" s="67">
        <v>233</v>
      </c>
      <c r="BM31" s="67">
        <v>209</v>
      </c>
      <c r="BN31" s="33">
        <v>201</v>
      </c>
      <c r="BO31" s="34">
        <v>202</v>
      </c>
      <c r="BP31" s="34">
        <v>160</v>
      </c>
      <c r="BQ31" s="34">
        <v>179</v>
      </c>
      <c r="BR31" s="34">
        <v>196</v>
      </c>
      <c r="BS31" s="34">
        <v>166</v>
      </c>
    </row>
    <row r="33" spans="12:22" ht="12.75"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sheetProtection password="CF7A" sheet="1" objects="1" scenarios="1" selectLockedCells="1" selectUnlockedCells="1"/>
  <mergeCells count="1">
    <mergeCell ref="H3:K3"/>
  </mergeCells>
  <printOptions horizontalCentered="1"/>
  <pageMargins left="0.2" right="0.19" top="0.9" bottom="0.13" header="0.97" footer="0.16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cp:lastPrinted>2009-09-14T18:13:30Z</cp:lastPrinted>
  <dcterms:created xsi:type="dcterms:W3CDTF">2009-06-30T14:25:26Z</dcterms:created>
  <dcterms:modified xsi:type="dcterms:W3CDTF">2009-09-14T18:14:48Z</dcterms:modified>
  <cp:category/>
  <cp:version/>
  <cp:contentType/>
  <cp:contentStatus/>
</cp:coreProperties>
</file>