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795" windowHeight="12795" activeTab="1"/>
  </bookViews>
  <sheets>
    <sheet name="WEB-Game" sheetId="1" r:id="rId1"/>
    <sheet name="Handicap" sheetId="2" r:id="rId2"/>
  </sheets>
  <externalReferences>
    <externalReference r:id="rId5"/>
  </externalReferences>
  <definedNames>
    <definedName name="Players" localSheetId="1">'Handicap'!$C$5:$C$128</definedName>
    <definedName name="Players">'Handicap'!$C$5:$C$127</definedName>
  </definedNames>
  <calcPr fullCalcOnLoad="1"/>
</workbook>
</file>

<file path=xl/sharedStrings.xml><?xml version="1.0" encoding="utf-8"?>
<sst xmlns="http://schemas.openxmlformats.org/spreadsheetml/2006/main" count="915" uniqueCount="197">
  <si>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</si>
  <si>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</si>
  <si>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</si>
  <si>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</si>
  <si>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</si>
  <si>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</si>
  <si>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</si>
  <si>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</si>
  <si>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</si>
  <si>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</si>
  <si>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</si>
  <si>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</si>
  <si>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</si>
  <si>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Daniels Vēzis</t>
  </si>
  <si>
    <t>23A</t>
  </si>
  <si>
    <t>II</t>
  </si>
  <si>
    <t>Renārs Rutenbergs</t>
  </si>
  <si>
    <t>21A</t>
  </si>
  <si>
    <t>III</t>
  </si>
  <si>
    <t>Jurijs Dolgovs</t>
  </si>
  <si>
    <t>19A</t>
  </si>
  <si>
    <t>IV</t>
  </si>
  <si>
    <t>Nikolajs Ovčiņņikovs</t>
  </si>
  <si>
    <t>17A</t>
  </si>
  <si>
    <t>V</t>
  </si>
  <si>
    <t>Juris Bricis</t>
  </si>
  <si>
    <t>18A</t>
  </si>
  <si>
    <t>VI</t>
  </si>
  <si>
    <t xml:space="preserve">Vladimirs Pribiļevs </t>
  </si>
  <si>
    <t>22A</t>
  </si>
  <si>
    <t>VII</t>
  </si>
  <si>
    <t>Janis Zālītis</t>
  </si>
  <si>
    <t>20A</t>
  </si>
  <si>
    <t>VIII</t>
  </si>
  <si>
    <t>IX</t>
  </si>
  <si>
    <t>X</t>
  </si>
  <si>
    <t>Final Step 1</t>
  </si>
  <si>
    <t>Place Final s1</t>
  </si>
  <si>
    <t>G1 +hdc</t>
  </si>
  <si>
    <t>18B</t>
  </si>
  <si>
    <t>TOTEM</t>
  </si>
  <si>
    <t>21B</t>
  </si>
  <si>
    <t>19B</t>
  </si>
  <si>
    <t>20B</t>
  </si>
  <si>
    <t>Aigars Strautiņš</t>
  </si>
  <si>
    <t>Veronika Hudjakova</t>
  </si>
  <si>
    <t>Janis Zemitis</t>
  </si>
  <si>
    <t>17B</t>
  </si>
  <si>
    <t>Mareks Žukurs</t>
  </si>
  <si>
    <t>Julians Visockis</t>
  </si>
  <si>
    <t>Tatjana Teļnova</t>
  </si>
  <si>
    <t>22B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</si>
  <si>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</si>
  <si>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</si>
  <si>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</si>
  <si>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</si>
  <si>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</si>
  <si>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</si>
  <si>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</si>
  <si>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</si>
  <si>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</si>
  <si>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</si>
  <si>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M</t>
  </si>
  <si>
    <t>23B</t>
  </si>
  <si>
    <t/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</si>
  <si>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</si>
  <si>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</si>
  <si>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</si>
  <si>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</si>
  <si>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</si>
  <si>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</si>
  <si>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</si>
  <si>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</si>
  <si>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24A</t>
  </si>
  <si>
    <t>rezult w/o HDC</t>
  </si>
  <si>
    <t>HDC</t>
  </si>
  <si>
    <t>Poz.</t>
  </si>
  <si>
    <t>Rez+hdc</t>
  </si>
  <si>
    <t>F</t>
  </si>
  <si>
    <t>24B</t>
  </si>
  <si>
    <t>Desp.</t>
  </si>
  <si>
    <t>Yes</t>
  </si>
  <si>
    <t xml:space="preserve">Jelena Šorohova </t>
  </si>
  <si>
    <t>3in1</t>
  </si>
  <si>
    <t>Raimonds Zemitis</t>
  </si>
  <si>
    <t>Dmitrijs Dolgovs</t>
  </si>
  <si>
    <t>Maris Eisaks</t>
  </si>
  <si>
    <t>Sandra Brice</t>
  </si>
  <si>
    <t>Artūrs Maslovs</t>
  </si>
  <si>
    <t>Aivars Kuksa</t>
  </si>
  <si>
    <t>Kirils Hudjakovs</t>
  </si>
  <si>
    <t>Artūrs Levikins</t>
  </si>
  <si>
    <t>Roberts Šipkevics</t>
  </si>
  <si>
    <t>Diana Zavjalova</t>
  </si>
  <si>
    <t>Jurijs Volčeks</t>
  </si>
  <si>
    <t>Jānis Bucens</t>
  </si>
  <si>
    <t>Andrejs Tračs</t>
  </si>
  <si>
    <t>Vladislavs Filimonovs</t>
  </si>
  <si>
    <t>Einārs Lindermanis</t>
  </si>
  <si>
    <t>Andis Dārziņš</t>
  </si>
  <si>
    <t>Marija Tkačenko</t>
  </si>
  <si>
    <t>Jurijs Urjasovs</t>
  </si>
  <si>
    <t>Normunds Bundzenieks</t>
  </si>
  <si>
    <t>Artūrs Bricis</t>
  </si>
  <si>
    <t>Martins Nicmanis</t>
  </si>
  <si>
    <t>Pēteris Martinsons</t>
  </si>
  <si>
    <t>Elizabete Vārava</t>
  </si>
  <si>
    <t>Marina Petrova</t>
  </si>
  <si>
    <t>Ivars Vinters</t>
  </si>
  <si>
    <t>Ģirts Priekulis</t>
  </si>
  <si>
    <t>Jānis Štokmanis</t>
  </si>
  <si>
    <t>Dmitrijs Čebotarjovs</t>
  </si>
  <si>
    <t>Andris Vecvagars</t>
  </si>
  <si>
    <t>Raimonds Rutenbergs</t>
  </si>
  <si>
    <t>Jurijs Rjazanskis</t>
  </si>
  <si>
    <t>Dāvis Vanags</t>
  </si>
  <si>
    <t>Oskars Kreilis</t>
  </si>
  <si>
    <t>Kristaps Lusars</t>
  </si>
  <si>
    <t>Arnis Bērziņš</t>
  </si>
  <si>
    <t>Adina Kindzule</t>
  </si>
  <si>
    <t>Arnolds Lokmanis</t>
  </si>
  <si>
    <t>Aleksandrs Križanovskis</t>
  </si>
  <si>
    <t>Māris Štokmanis</t>
  </si>
  <si>
    <t>Arvils Sproģis</t>
  </si>
  <si>
    <t>Ivars Lauris</t>
  </si>
  <si>
    <t>Dainis Zariņš</t>
  </si>
  <si>
    <t>Signe Vintere</t>
  </si>
  <si>
    <t>Edgars Poiss</t>
  </si>
  <si>
    <t xml:space="preserve">Normunds Dācis </t>
  </si>
  <si>
    <t>Verners Veidulis</t>
  </si>
  <si>
    <t>Denis Višņakovs</t>
  </si>
  <si>
    <t>Vladimirs Lagunovs</t>
  </si>
  <si>
    <t>Dzintars Beržinskis</t>
  </si>
  <si>
    <t>Kristaps Maļinovskis</t>
  </si>
  <si>
    <t>Svetlana Virvinska</t>
  </si>
  <si>
    <t>Janis Laksa</t>
  </si>
  <si>
    <t>Alla Kornejeva</t>
  </si>
  <si>
    <t>Velga Lice</t>
  </si>
  <si>
    <t>Guntars Licis</t>
  </si>
  <si>
    <t>Natālija Pribiļeva</t>
  </si>
  <si>
    <t>Guntars Beisons</t>
  </si>
  <si>
    <t>Jānis Naļivaiko</t>
  </si>
  <si>
    <t>Kaspars Beķeris</t>
  </si>
  <si>
    <t>Magnus Lonnroth</t>
  </si>
  <si>
    <t>Sergejs Vorobjovs</t>
  </si>
  <si>
    <t>Jānis Rozenbergs</t>
  </si>
  <si>
    <t>Aleksandrs Margolis</t>
  </si>
  <si>
    <t>Jānis Lazda</t>
  </si>
  <si>
    <t>Leo Rožkalns</t>
  </si>
  <si>
    <t>Edmunds Bušs</t>
  </si>
  <si>
    <t>Māris Akmens</t>
  </si>
  <si>
    <t>Monika Mate</t>
  </si>
  <si>
    <t xml:space="preserve">Sigutis Briedis </t>
  </si>
  <si>
    <t>Olegs Titovecs</t>
  </si>
  <si>
    <t>Andris Stalidzāns</t>
  </si>
  <si>
    <t>Vitalijs Litvins</t>
  </si>
  <si>
    <t>Olga Petrova</t>
  </si>
  <si>
    <t>Igors Kude</t>
  </si>
  <si>
    <t>Aleksejs Smirnovs</t>
  </si>
  <si>
    <t>Anita Cikota</t>
  </si>
  <si>
    <t>Artūrs Šteinbergs</t>
  </si>
  <si>
    <t>Reinis Reinholds</t>
  </si>
  <si>
    <t>Vladislavs Tomsons</t>
  </si>
  <si>
    <t>Igors Gnocs</t>
  </si>
  <si>
    <t>Evija Vende-Priekule</t>
  </si>
  <si>
    <t>Ivars Ozols</t>
  </si>
  <si>
    <t>Aleksandrs Liniņš</t>
  </si>
  <si>
    <t>Sandis Aļberhts</t>
  </si>
  <si>
    <t>Janis Bojars</t>
  </si>
  <si>
    <t>Denize Buša</t>
  </si>
  <si>
    <t>Gatis Gailītis</t>
  </si>
  <si>
    <t>Andis Zanders</t>
  </si>
  <si>
    <t>Reinis Lešķinskis</t>
  </si>
  <si>
    <t>Dmitrijs Paškovs</t>
  </si>
  <si>
    <t>Andrejs Vitiņš</t>
  </si>
  <si>
    <t>Aleksandrs Rimensons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</si>
  <si>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</si>
  <si>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</si>
  <si>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</si>
  <si>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</si>
  <si>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</si>
  <si>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</si>
  <si>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</si>
  <si>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</si>
  <si>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Martins Karnitis</t>
  </si>
  <si>
    <t>Nina Rimensone</t>
  </si>
  <si>
    <t>Olafs Brežinskis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</si>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</sst>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2"/>
      <color indexed="15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2"/>
      <color indexed="55"/>
      <name val="Tahoma"/>
      <family val="2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4"/>
      <color indexed="10"/>
      <name val="Century Schoolbook"/>
      <family val="1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lef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left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left" vertical="center" indent="1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left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left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lef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23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left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>
      <alignment horizontal="left"/>
    </xf>
    <xf numFmtId="0" fontId="26" fillId="0" borderId="2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18" fillId="4" borderId="11" xfId="0" applyFont="1" applyFill="1" applyBorder="1" applyAlignment="1">
      <alignment horizontal="left"/>
    </xf>
    <xf numFmtId="0" fontId="5" fillId="6" borderId="6" xfId="0" applyFont="1" applyFill="1" applyBorder="1" applyAlignment="1" applyProtection="1">
      <alignment horizontal="left" vertical="center" indent="1"/>
      <protection locked="0"/>
    </xf>
    <xf numFmtId="1" fontId="20" fillId="0" borderId="6" xfId="0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lef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1" fontId="5" fillId="0" borderId="3" xfId="21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26" fillId="0" borderId="1" xfId="0" applyFont="1" applyFill="1" applyBorder="1" applyAlignment="1" applyProtection="1">
      <alignment horizontal="left" vertical="center" indent="1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17" fillId="0" borderId="3" xfId="0" applyFont="1" applyFill="1" applyBorder="1" applyAlignment="1">
      <alignment horizontal="center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left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left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3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left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3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left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9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40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1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2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43" fillId="5" borderId="3" xfId="0" applyFont="1" applyFill="1" applyBorder="1" applyAlignment="1" applyProtection="1">
      <alignment horizontal="center" vertic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left"/>
      <protection locked="0"/>
    </xf>
    <xf numFmtId="0" fontId="43" fillId="5" borderId="3" xfId="21" applyFont="1" applyFill="1" applyBorder="1" applyAlignment="1" applyProtection="1">
      <alignment horizontal="center" vertical="center"/>
      <protection locked="0"/>
    </xf>
    <xf numFmtId="1" fontId="34" fillId="0" borderId="23" xfId="0" applyNumberFormat="1" applyFont="1" applyFill="1" applyBorder="1" applyAlignment="1" applyProtection="1">
      <alignment horizontal="left"/>
      <protection locked="0"/>
    </xf>
    <xf numFmtId="0" fontId="39" fillId="0" borderId="7" xfId="0" applyFont="1" applyFill="1" applyBorder="1" applyAlignment="1" applyProtection="1">
      <alignment/>
      <protection hidden="1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left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46" fillId="4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left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3" fillId="5" borderId="3" xfId="0" applyNumberFormat="1" applyFont="1" applyFill="1" applyBorder="1" applyAlignment="1" applyProtection="1">
      <alignment horizontal="center"/>
      <protection hidden="1"/>
    </xf>
    <xf numFmtId="1" fontId="12" fillId="0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left"/>
      <protection locked="0"/>
    </xf>
    <xf numFmtId="1" fontId="46" fillId="0" borderId="3" xfId="0" applyNumberFormat="1" applyFont="1" applyFill="1" applyBorder="1" applyAlignment="1" applyProtection="1">
      <alignment horizontal="center"/>
      <protection hidden="1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3" xfId="21" applyNumberFormat="1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9" fillId="11" borderId="0" xfId="0" applyFont="1" applyFill="1" applyAlignment="1" applyProtection="1">
      <alignment horizontal="center"/>
      <protection locked="0"/>
    </xf>
    <xf numFmtId="0" fontId="39" fillId="11" borderId="0" xfId="0" applyFont="1" applyFill="1" applyBorder="1" applyAlignment="1" applyProtection="1">
      <alignment horizontal="center" vertical="center"/>
      <protection locked="0"/>
    </xf>
    <xf numFmtId="0" fontId="39" fillId="11" borderId="27" xfId="0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7" xfId="0" applyFont="1" applyFill="1" applyBorder="1" applyAlignment="1" applyProtection="1">
      <alignment horizontal="center" vertical="center"/>
      <protection locked="0"/>
    </xf>
    <xf numFmtId="0" fontId="8" fillId="11" borderId="28" xfId="0" applyFont="1" applyFill="1" applyBorder="1" applyAlignment="1" applyProtection="1">
      <alignment horizontal="center" vertical="center" wrapText="1"/>
      <protection locked="0"/>
    </xf>
    <xf numFmtId="1" fontId="8" fillId="12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0" xfId="0" applyFont="1" applyFill="1" applyBorder="1" applyAlignment="1" applyProtection="1">
      <alignment horizontal="center" vertical="center" wrapText="1"/>
      <protection locked="0"/>
    </xf>
    <xf numFmtId="180" fontId="8" fillId="11" borderId="3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1" fontId="34" fillId="0" borderId="14" xfId="0" applyNumberFormat="1" applyFont="1" applyFill="1" applyBorder="1" applyAlignment="1" applyProtection="1">
      <alignment horizontal="left"/>
      <protection locked="0"/>
    </xf>
    <xf numFmtId="0" fontId="23" fillId="5" borderId="14" xfId="21" applyFont="1" applyFill="1" applyBorder="1" applyAlignment="1" applyProtection="1">
      <alignment horizontal="center"/>
      <protection locked="0"/>
    </xf>
    <xf numFmtId="0" fontId="39" fillId="0" borderId="3" xfId="0" applyFont="1" applyFill="1" applyBorder="1" applyAlignment="1" applyProtection="1">
      <alignment/>
      <protection hidden="1"/>
    </xf>
    <xf numFmtId="1" fontId="12" fillId="4" borderId="21" xfId="0" applyNumberFormat="1" applyFont="1" applyFill="1" applyBorder="1" applyAlignment="1" applyProtection="1">
      <alignment horizontal="center"/>
      <protection hidden="1"/>
    </xf>
    <xf numFmtId="0" fontId="29" fillId="0" borderId="2" xfId="0" applyFont="1" applyFill="1" applyBorder="1" applyAlignment="1" applyProtection="1">
      <alignment horizontal="left" vertical="center" indent="1"/>
      <protection locked="0"/>
    </xf>
    <xf numFmtId="0" fontId="43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wrapText="1"/>
      <protection locked="0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" fontId="34" fillId="10" borderId="12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16" fillId="5" borderId="1" xfId="0" applyFont="1" applyFill="1" applyBorder="1" applyAlignment="1" applyProtection="1">
      <alignment horizontal="center" wrapText="1"/>
      <protection locked="0"/>
    </xf>
    <xf numFmtId="0" fontId="43" fillId="5" borderId="1" xfId="21" applyFont="1" applyFill="1" applyBorder="1" applyAlignment="1" applyProtection="1">
      <alignment horizontal="center" vertical="center"/>
      <protection locked="0"/>
    </xf>
    <xf numFmtId="0" fontId="23" fillId="5" borderId="1" xfId="21" applyFont="1" applyFill="1" applyBorder="1" applyAlignment="1" applyProtection="1">
      <alignment horizontal="center"/>
      <protection locked="0"/>
    </xf>
    <xf numFmtId="0" fontId="39" fillId="0" borderId="1" xfId="0" applyFont="1" applyFill="1" applyBorder="1" applyAlignment="1" applyProtection="1">
      <alignment/>
      <protection hidden="1"/>
    </xf>
    <xf numFmtId="1" fontId="17" fillId="0" borderId="1" xfId="0" applyNumberFormat="1" applyFont="1" applyFill="1" applyBorder="1" applyAlignment="1" applyProtection="1">
      <alignment horizont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458075" y="3486150"/>
          <a:ext cx="139065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581525" y="85725"/>
          <a:ext cx="39528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011025" y="11734800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734300" y="3990975"/>
          <a:ext cx="2009775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142875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0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152400</xdr:colOff>
      <xdr:row>32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38975" y="8620125"/>
          <a:ext cx="1981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REZ_HDC08-09_v4_13_vas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23_07.06.#1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zoomScale="75" zoomScaleNormal="75" zoomScaleSheetLayoutView="75" workbookViewId="0" topLeftCell="A1">
      <selection activeCell="C1" sqref="C1"/>
    </sheetView>
  </sheetViews>
  <sheetFormatPr defaultColWidth="9.140625" defaultRowHeight="12.75"/>
  <cols>
    <col min="1" max="1" width="7.57421875" style="1" customWidth="1"/>
    <col min="2" max="2" width="8.00390625" style="12" customWidth="1"/>
    <col min="3" max="3" width="36.00390625" style="13" customWidth="1"/>
    <col min="4" max="4" width="4.57421875" style="77" customWidth="1"/>
    <col min="5" max="5" width="9.140625" style="77" customWidth="1"/>
    <col min="6" max="7" width="6.140625" style="77" customWidth="1"/>
    <col min="8" max="8" width="6.421875" style="7" customWidth="1"/>
    <col min="9" max="9" width="7.8515625" style="7" customWidth="1"/>
    <col min="10" max="10" width="7.00390625" style="16" customWidth="1"/>
    <col min="11" max="11" width="6.28125" style="7" customWidth="1"/>
    <col min="12" max="12" width="7.28125" style="6" customWidth="1"/>
    <col min="13" max="13" width="5.8515625" style="6" customWidth="1"/>
    <col min="14" max="14" width="8.7109375" style="6" customWidth="1"/>
    <col min="15" max="15" width="6.00390625" style="7" bestFit="1" customWidth="1"/>
    <col min="16" max="16" width="6.0039062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123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0</v>
      </c>
      <c r="C4" s="29" t="s">
        <v>13</v>
      </c>
      <c r="D4" s="28"/>
      <c r="E4" s="30" t="s">
        <v>14</v>
      </c>
      <c r="F4" s="31">
        <v>237</v>
      </c>
      <c r="G4" s="32">
        <v>238</v>
      </c>
      <c r="H4" s="33">
        <v>475</v>
      </c>
      <c r="I4" s="34">
        <v>475</v>
      </c>
      <c r="J4" s="35">
        <v>0</v>
      </c>
      <c r="K4" s="36"/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7" t="s">
        <v>15</v>
      </c>
      <c r="B5" s="28">
        <v>4</v>
      </c>
      <c r="C5" s="38" t="s">
        <v>16</v>
      </c>
      <c r="D5" s="39"/>
      <c r="E5" s="30" t="s">
        <v>17</v>
      </c>
      <c r="F5" s="31">
        <v>179</v>
      </c>
      <c r="G5" s="40">
        <v>234</v>
      </c>
      <c r="H5" s="41">
        <v>413</v>
      </c>
      <c r="I5" s="42">
        <v>421</v>
      </c>
      <c r="J5" s="43">
        <v>-54</v>
      </c>
      <c r="K5" s="36"/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4" t="s">
        <v>18</v>
      </c>
      <c r="B6" s="28">
        <v>17</v>
      </c>
      <c r="C6" s="38" t="s">
        <v>19</v>
      </c>
      <c r="D6" s="45"/>
      <c r="E6" s="30" t="s">
        <v>20</v>
      </c>
      <c r="F6" s="31">
        <v>172</v>
      </c>
      <c r="G6" s="40">
        <v>202</v>
      </c>
      <c r="H6" s="41">
        <v>374</v>
      </c>
      <c r="I6" s="42">
        <v>408</v>
      </c>
      <c r="J6" s="43">
        <v>-67</v>
      </c>
      <c r="K6" s="36"/>
      <c r="L6"/>
      <c r="M6" s="46"/>
      <c r="O6" s="6"/>
      <c r="P6" s="6"/>
      <c r="R6" s="6"/>
      <c r="U6" s="7"/>
      <c r="V6" s="8"/>
      <c r="W6" s="8"/>
      <c r="X6"/>
      <c r="AC6" s="7"/>
    </row>
    <row r="7" spans="1:91" ht="18.75" thickBot="1">
      <c r="A7" s="27" t="s">
        <v>21</v>
      </c>
      <c r="B7" s="28">
        <v>0</v>
      </c>
      <c r="C7" s="38" t="s">
        <v>22</v>
      </c>
      <c r="D7" s="39"/>
      <c r="E7" s="30" t="s">
        <v>23</v>
      </c>
      <c r="F7" s="31">
        <v>183</v>
      </c>
      <c r="G7" s="40">
        <v>221</v>
      </c>
      <c r="H7" s="41">
        <v>404</v>
      </c>
      <c r="I7" s="42">
        <v>404</v>
      </c>
      <c r="J7" s="43">
        <v>-71</v>
      </c>
      <c r="K7" s="47"/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7" t="s">
        <v>24</v>
      </c>
      <c r="B8" s="28">
        <v>5</v>
      </c>
      <c r="C8" s="38" t="s">
        <v>25</v>
      </c>
      <c r="D8" s="39"/>
      <c r="E8" s="30" t="s">
        <v>26</v>
      </c>
      <c r="F8" s="31">
        <v>191</v>
      </c>
      <c r="G8" s="40">
        <v>185</v>
      </c>
      <c r="H8" s="41">
        <v>376</v>
      </c>
      <c r="I8" s="42">
        <v>386</v>
      </c>
      <c r="J8" s="43">
        <v>-89</v>
      </c>
      <c r="K8" s="47"/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8" t="s">
        <v>27</v>
      </c>
      <c r="B9" s="49">
        <v>5</v>
      </c>
      <c r="C9" s="50" t="s">
        <v>28</v>
      </c>
      <c r="D9" s="51"/>
      <c r="E9" s="52" t="s">
        <v>29</v>
      </c>
      <c r="F9" s="53">
        <v>195</v>
      </c>
      <c r="G9" s="54">
        <v>179</v>
      </c>
      <c r="H9" s="55">
        <v>374</v>
      </c>
      <c r="I9" s="56">
        <v>384</v>
      </c>
      <c r="J9" s="57">
        <v>-91</v>
      </c>
      <c r="K9" s="58"/>
      <c r="M9" s="59"/>
      <c r="O9" s="6"/>
      <c r="P9" s="6"/>
      <c r="R9" s="6"/>
      <c r="T9" s="7"/>
      <c r="U9" s="7"/>
      <c r="V9" s="8"/>
      <c r="W9" s="8"/>
      <c r="X9"/>
    </row>
    <row r="10" spans="1:24" ht="18.75" thickTop="1">
      <c r="A10" s="60" t="s">
        <v>30</v>
      </c>
      <c r="B10" s="61">
        <v>11</v>
      </c>
      <c r="C10" s="62" t="s">
        <v>31</v>
      </c>
      <c r="D10" s="63"/>
      <c r="E10" s="64" t="s">
        <v>32</v>
      </c>
      <c r="F10" s="65">
        <v>177</v>
      </c>
      <c r="G10" s="66">
        <v>175</v>
      </c>
      <c r="H10" s="67">
        <v>352</v>
      </c>
      <c r="I10" s="34">
        <v>374</v>
      </c>
      <c r="J10" s="68">
        <v>-101</v>
      </c>
      <c r="K10" s="69"/>
      <c r="M10" s="70"/>
      <c r="O10" s="6"/>
      <c r="P10" s="6"/>
      <c r="R10" s="6"/>
      <c r="T10" s="7"/>
      <c r="U10" s="71"/>
      <c r="V10" s="8"/>
      <c r="W10" s="8"/>
      <c r="X10"/>
    </row>
    <row r="11" spans="1:91" ht="18">
      <c r="A11" s="72" t="s">
        <v>33</v>
      </c>
      <c r="B11" s="73"/>
      <c r="C11" s="38"/>
      <c r="D11" s="73"/>
      <c r="E11" s="30"/>
      <c r="F11" s="31"/>
      <c r="G11" s="32"/>
      <c r="H11" s="41">
        <v>0</v>
      </c>
      <c r="I11" s="42">
        <v>0</v>
      </c>
      <c r="J11" s="43">
        <v>-475</v>
      </c>
      <c r="K11" s="69"/>
      <c r="M11" s="70"/>
      <c r="O11" s="6"/>
      <c r="P11" s="6"/>
      <c r="R11" s="6"/>
      <c r="T11" s="7"/>
      <c r="U11" s="71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72" t="s">
        <v>34</v>
      </c>
      <c r="B12" s="74"/>
      <c r="C12" s="75"/>
      <c r="D12" s="76"/>
      <c r="E12" s="30"/>
      <c r="F12" s="40"/>
      <c r="G12" s="40"/>
      <c r="H12" s="41">
        <v>0</v>
      </c>
      <c r="I12" s="42">
        <v>0</v>
      </c>
      <c r="J12" s="43">
        <v>-475</v>
      </c>
      <c r="K12" s="69"/>
      <c r="M12" s="70"/>
      <c r="O12" s="6"/>
      <c r="P12" s="6"/>
      <c r="R12" s="6"/>
      <c r="T12" s="7"/>
      <c r="U12" s="71"/>
      <c r="V12" s="8"/>
      <c r="W12" s="8"/>
      <c r="X12"/>
    </row>
    <row r="13" spans="1:24" ht="18">
      <c r="A13" s="72" t="s">
        <v>35</v>
      </c>
      <c r="B13" s="74"/>
      <c r="C13" s="75"/>
      <c r="D13" s="76"/>
      <c r="E13" s="30"/>
      <c r="F13" s="40"/>
      <c r="G13" s="40"/>
      <c r="H13" s="41">
        <v>0</v>
      </c>
      <c r="I13" s="42">
        <v>0</v>
      </c>
      <c r="J13" s="43">
        <v>-475</v>
      </c>
      <c r="K13" s="69"/>
      <c r="M13" s="70"/>
      <c r="O13" s="6"/>
      <c r="P13" s="6"/>
      <c r="R13" s="6"/>
      <c r="T13" s="7"/>
      <c r="U13" s="71"/>
      <c r="V13" s="8"/>
      <c r="W13" s="8"/>
      <c r="X13"/>
    </row>
    <row r="14" spans="13:91" ht="63" customHeight="1">
      <c r="M14" s="78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8"/>
    </row>
    <row r="16" spans="1:9" ht="26.25" customHeight="1">
      <c r="A16" s="11" t="s">
        <v>36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37</v>
      </c>
      <c r="B17" s="79" t="s">
        <v>3</v>
      </c>
      <c r="C17" s="80" t="s">
        <v>4</v>
      </c>
      <c r="D17" s="81"/>
      <c r="E17" s="82" t="s">
        <v>5</v>
      </c>
      <c r="F17" s="83" t="s">
        <v>6</v>
      </c>
      <c r="G17" s="84" t="s">
        <v>38</v>
      </c>
      <c r="H17" s="85" t="s">
        <v>10</v>
      </c>
      <c r="I17" s="86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87">
        <v>1</v>
      </c>
      <c r="B18" s="28">
        <v>0</v>
      </c>
      <c r="C18" s="88" t="s">
        <v>13</v>
      </c>
      <c r="D18" s="28"/>
      <c r="E18" s="89" t="s">
        <v>39</v>
      </c>
      <c r="F18" s="31">
        <v>237</v>
      </c>
      <c r="G18" s="42">
        <v>237</v>
      </c>
      <c r="H18" s="43">
        <v>54</v>
      </c>
      <c r="I18" s="90"/>
      <c r="J18" s="36">
        <v>1</v>
      </c>
      <c r="S18" s="91"/>
      <c r="T18" s="92"/>
      <c r="U18" s="93"/>
      <c r="V18" s="94"/>
      <c r="W18" s="94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87">
        <v>2</v>
      </c>
      <c r="B19" s="28">
        <v>5</v>
      </c>
      <c r="C19" s="95" t="s">
        <v>28</v>
      </c>
      <c r="D19" s="45"/>
      <c r="E19" s="89" t="s">
        <v>26</v>
      </c>
      <c r="F19" s="31">
        <v>195</v>
      </c>
      <c r="G19" s="42">
        <v>200</v>
      </c>
      <c r="H19" s="43">
        <v>17</v>
      </c>
      <c r="I19" s="96" t="s">
        <v>40</v>
      </c>
      <c r="J19" s="36">
        <v>2</v>
      </c>
      <c r="S19" s="91"/>
      <c r="T19" s="92"/>
      <c r="U19" s="93"/>
      <c r="V19" s="94"/>
      <c r="W19" s="94"/>
      <c r="CI19">
        <v>157</v>
      </c>
      <c r="CJ19">
        <v>200</v>
      </c>
      <c r="CK19">
        <v>162</v>
      </c>
      <c r="CL19">
        <v>177</v>
      </c>
      <c r="CM19">
        <v>176</v>
      </c>
    </row>
    <row r="20" spans="1:23" ht="18">
      <c r="A20" s="87">
        <v>3</v>
      </c>
      <c r="B20" s="28">
        <v>5</v>
      </c>
      <c r="C20" s="97" t="s">
        <v>25</v>
      </c>
      <c r="D20" s="39"/>
      <c r="E20" s="89" t="s">
        <v>41</v>
      </c>
      <c r="F20" s="31">
        <v>191</v>
      </c>
      <c r="G20" s="98">
        <v>196</v>
      </c>
      <c r="H20" s="43">
        <v>13</v>
      </c>
      <c r="I20" s="90"/>
      <c r="J20" s="36">
        <v>3</v>
      </c>
      <c r="K20" s="99"/>
      <c r="S20" s="91"/>
      <c r="T20" s="92"/>
      <c r="U20" s="93"/>
      <c r="V20" s="94"/>
      <c r="W20" s="94"/>
    </row>
    <row r="21" spans="1:91" ht="18">
      <c r="A21" s="87">
        <v>4</v>
      </c>
      <c r="B21" s="28">
        <v>17</v>
      </c>
      <c r="C21" s="100" t="s">
        <v>19</v>
      </c>
      <c r="D21" s="45"/>
      <c r="E21" s="89" t="s">
        <v>42</v>
      </c>
      <c r="F21" s="31">
        <v>172</v>
      </c>
      <c r="G21" s="42">
        <v>189</v>
      </c>
      <c r="H21" s="43">
        <v>6</v>
      </c>
      <c r="I21" s="90"/>
      <c r="J21" s="36">
        <v>4</v>
      </c>
      <c r="S21" s="91"/>
      <c r="T21" s="92"/>
      <c r="U21" s="93"/>
      <c r="V21" s="94"/>
      <c r="W21" s="94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87">
        <v>5</v>
      </c>
      <c r="B22" s="28">
        <v>11</v>
      </c>
      <c r="C22" s="95" t="s">
        <v>31</v>
      </c>
      <c r="D22" s="45"/>
      <c r="E22" s="89" t="s">
        <v>43</v>
      </c>
      <c r="F22" s="31">
        <v>177</v>
      </c>
      <c r="G22" s="42">
        <v>188</v>
      </c>
      <c r="H22" s="43">
        <v>5</v>
      </c>
      <c r="I22" s="96" t="s">
        <v>40</v>
      </c>
      <c r="J22" s="36">
        <v>5</v>
      </c>
      <c r="S22" s="91"/>
      <c r="T22" s="92"/>
      <c r="U22" s="93"/>
      <c r="V22" s="94"/>
      <c r="W22" s="94"/>
    </row>
    <row r="23" spans="1:90" ht="18.75" thickBot="1">
      <c r="A23" s="101">
        <v>6</v>
      </c>
      <c r="B23" s="49">
        <v>0</v>
      </c>
      <c r="C23" s="102" t="s">
        <v>22</v>
      </c>
      <c r="D23" s="103"/>
      <c r="E23" s="104" t="s">
        <v>32</v>
      </c>
      <c r="F23" s="53">
        <v>183</v>
      </c>
      <c r="G23" s="56">
        <v>183</v>
      </c>
      <c r="H23" s="57">
        <v>0</v>
      </c>
      <c r="I23" s="96" t="s">
        <v>40</v>
      </c>
      <c r="J23" s="36">
        <v>6</v>
      </c>
      <c r="S23" s="91"/>
      <c r="T23" s="92"/>
      <c r="U23" s="93"/>
      <c r="V23" s="94"/>
      <c r="W23" s="94"/>
      <c r="CI23">
        <v>173</v>
      </c>
      <c r="CJ23">
        <v>173</v>
      </c>
      <c r="CK23">
        <v>187</v>
      </c>
      <c r="CL23">
        <v>169</v>
      </c>
    </row>
    <row r="24" spans="1:23" ht="18">
      <c r="A24" s="105">
        <v>7</v>
      </c>
      <c r="B24" s="61">
        <v>4</v>
      </c>
      <c r="C24" s="106" t="s">
        <v>16</v>
      </c>
      <c r="D24" s="107"/>
      <c r="E24" s="30" t="s">
        <v>29</v>
      </c>
      <c r="F24" s="65">
        <v>179</v>
      </c>
      <c r="G24" s="34">
        <v>183</v>
      </c>
      <c r="H24" s="35">
        <v>0</v>
      </c>
      <c r="I24" s="96" t="s">
        <v>40</v>
      </c>
      <c r="J24" s="70"/>
      <c r="O24" s="8"/>
      <c r="S24" s="91"/>
      <c r="T24" s="92"/>
      <c r="U24" s="93"/>
      <c r="V24" s="94"/>
      <c r="W24" s="94"/>
    </row>
    <row r="25" spans="1:23" ht="18">
      <c r="A25" s="105">
        <v>8</v>
      </c>
      <c r="B25" s="28">
        <v>14</v>
      </c>
      <c r="C25" s="108" t="s">
        <v>44</v>
      </c>
      <c r="D25" s="39"/>
      <c r="E25" s="89" t="s">
        <v>23</v>
      </c>
      <c r="F25" s="31">
        <v>167</v>
      </c>
      <c r="G25" s="42">
        <v>181</v>
      </c>
      <c r="H25" s="43">
        <v>-2</v>
      </c>
      <c r="I25" s="109"/>
      <c r="J25" s="70"/>
      <c r="S25" s="91"/>
      <c r="T25" s="92"/>
      <c r="U25" s="93"/>
      <c r="V25" s="94"/>
      <c r="W25" s="94"/>
    </row>
    <row r="26" spans="1:23" ht="15">
      <c r="A26" s="110">
        <v>9</v>
      </c>
      <c r="B26" s="28">
        <v>17</v>
      </c>
      <c r="C26" s="97" t="s">
        <v>45</v>
      </c>
      <c r="D26" s="28"/>
      <c r="E26" s="89" t="s">
        <v>20</v>
      </c>
      <c r="F26" s="31">
        <v>158</v>
      </c>
      <c r="G26" s="42">
        <v>175</v>
      </c>
      <c r="H26" s="43">
        <v>-8</v>
      </c>
      <c r="I26" s="109"/>
      <c r="J26" s="111"/>
      <c r="S26" s="91"/>
      <c r="T26" s="92"/>
      <c r="U26" s="93"/>
      <c r="V26" s="94"/>
      <c r="W26" s="94"/>
    </row>
    <row r="27" spans="1:23" ht="18.75" thickBot="1">
      <c r="A27" s="105">
        <v>10</v>
      </c>
      <c r="B27" s="28">
        <v>13</v>
      </c>
      <c r="C27" s="112" t="s">
        <v>46</v>
      </c>
      <c r="D27" s="45"/>
      <c r="E27" s="89" t="s">
        <v>47</v>
      </c>
      <c r="F27" s="31">
        <v>159</v>
      </c>
      <c r="G27" s="42">
        <v>172</v>
      </c>
      <c r="H27" s="43">
        <v>-11</v>
      </c>
      <c r="I27" s="109"/>
      <c r="J27" s="70"/>
      <c r="S27" s="91"/>
      <c r="T27" s="92"/>
      <c r="U27" s="93"/>
      <c r="V27" s="94"/>
      <c r="W27" s="94"/>
    </row>
    <row r="28" spans="1:23" ht="20.25" customHeight="1">
      <c r="A28" s="105">
        <v>11</v>
      </c>
      <c r="B28" s="28">
        <v>0</v>
      </c>
      <c r="C28" s="113" t="s">
        <v>48</v>
      </c>
      <c r="D28" s="45"/>
      <c r="E28" s="89" t="s">
        <v>17</v>
      </c>
      <c r="F28" s="31">
        <v>170</v>
      </c>
      <c r="G28" s="42">
        <v>170</v>
      </c>
      <c r="H28" s="43">
        <v>-13</v>
      </c>
      <c r="I28" s="109"/>
      <c r="J28" s="70"/>
      <c r="S28" s="91"/>
      <c r="T28" s="114"/>
      <c r="U28" s="93"/>
      <c r="V28" s="94"/>
      <c r="W28" s="94"/>
    </row>
    <row r="29" spans="1:23" ht="20.25" customHeight="1">
      <c r="A29" s="105">
        <v>12</v>
      </c>
      <c r="B29" s="28">
        <v>8</v>
      </c>
      <c r="C29" s="97" t="s">
        <v>49</v>
      </c>
      <c r="D29" s="45"/>
      <c r="E29" s="89" t="s">
        <v>14</v>
      </c>
      <c r="F29" s="115">
        <v>161</v>
      </c>
      <c r="G29" s="42">
        <v>169</v>
      </c>
      <c r="H29" s="43">
        <v>-14</v>
      </c>
      <c r="I29" s="90"/>
      <c r="J29" s="70"/>
      <c r="S29" s="91"/>
      <c r="T29" s="114"/>
      <c r="U29" s="93"/>
      <c r="V29" s="94"/>
      <c r="W29" s="94"/>
    </row>
    <row r="30" spans="1:91" ht="20.25" customHeight="1">
      <c r="A30" s="105">
        <v>13</v>
      </c>
      <c r="B30" s="28">
        <v>12</v>
      </c>
      <c r="C30" s="116" t="s">
        <v>50</v>
      </c>
      <c r="D30" s="28"/>
      <c r="E30" s="89" t="s">
        <v>51</v>
      </c>
      <c r="F30" s="31">
        <v>142</v>
      </c>
      <c r="G30" s="42">
        <v>154</v>
      </c>
      <c r="H30" s="43">
        <v>-29</v>
      </c>
      <c r="I30" s="109"/>
      <c r="J30" s="70"/>
      <c r="S30" s="91"/>
      <c r="T30" s="114"/>
      <c r="U30" s="93"/>
      <c r="V30" s="94"/>
      <c r="W30" s="94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105">
        <v>14</v>
      </c>
      <c r="B31" s="28"/>
      <c r="C31" s="100"/>
      <c r="D31" s="45"/>
      <c r="E31" s="89"/>
      <c r="F31" s="31"/>
      <c r="G31" s="42">
        <v>0</v>
      </c>
      <c r="H31" s="43">
        <v>-183</v>
      </c>
      <c r="I31" s="90"/>
      <c r="J31" s="117"/>
      <c r="S31" s="91"/>
      <c r="T31" s="114"/>
      <c r="U31" s="93"/>
      <c r="V31" s="94"/>
      <c r="W31" s="94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105">
        <v>15</v>
      </c>
      <c r="B32" s="28"/>
      <c r="C32" s="97"/>
      <c r="D32" s="45"/>
      <c r="E32" s="89"/>
      <c r="F32" s="31"/>
      <c r="G32" s="42">
        <v>0</v>
      </c>
      <c r="H32" s="43">
        <v>-183</v>
      </c>
      <c r="I32" s="90"/>
      <c r="J32" s="70"/>
      <c r="S32" s="91"/>
      <c r="T32" s="114"/>
      <c r="U32" s="93"/>
      <c r="V32" s="94"/>
      <c r="W32" s="94"/>
    </row>
    <row r="33" spans="1:23" ht="20.25" customHeight="1">
      <c r="A33" s="105">
        <v>16</v>
      </c>
      <c r="B33" s="28"/>
      <c r="C33" s="97"/>
      <c r="D33" s="45"/>
      <c r="E33" s="89"/>
      <c r="F33" s="31"/>
      <c r="G33" s="42">
        <v>0</v>
      </c>
      <c r="H33" s="43">
        <v>-183</v>
      </c>
      <c r="I33" s="90"/>
      <c r="J33" s="70"/>
      <c r="S33" s="91"/>
      <c r="T33" s="114"/>
      <c r="U33" s="93"/>
      <c r="V33" s="94"/>
      <c r="W33" s="94"/>
    </row>
    <row r="34" spans="1:23" ht="104.25" customHeight="1">
      <c r="A34" s="118"/>
      <c r="B34" s="119"/>
      <c r="C34" s="120"/>
      <c r="D34" s="121"/>
      <c r="E34" s="121"/>
      <c r="F34" s="122"/>
      <c r="G34" s="121"/>
      <c r="H34" s="123"/>
      <c r="I34" s="123"/>
      <c r="J34" s="70"/>
      <c r="S34" s="91"/>
      <c r="T34" s="114"/>
      <c r="U34" s="93"/>
      <c r="V34" s="94"/>
      <c r="W34" s="94"/>
    </row>
    <row r="35" spans="1:91" ht="20.25" customHeight="1">
      <c r="A35" s="118"/>
      <c r="B35" s="119"/>
      <c r="C35" s="120"/>
      <c r="D35" s="121"/>
      <c r="E35" s="121"/>
      <c r="F35" s="122"/>
      <c r="G35" s="121"/>
      <c r="H35" s="123"/>
      <c r="I35" s="123"/>
      <c r="J35" s="70"/>
      <c r="S35" s="91"/>
      <c r="T35" s="114"/>
      <c r="U35" s="93"/>
      <c r="V35" s="94"/>
      <c r="W35" s="94"/>
      <c r="CI35">
        <v>200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24" t="s">
        <v>52</v>
      </c>
      <c r="D36" s="14"/>
      <c r="E36" s="14"/>
      <c r="F36" s="125"/>
      <c r="N36" s="126">
        <v>268</v>
      </c>
    </row>
    <row r="37" spans="1:36" s="139" customFormat="1" ht="66" customHeight="1" thickBot="1">
      <c r="A37" s="17" t="s">
        <v>53</v>
      </c>
      <c r="B37" s="18" t="s">
        <v>3</v>
      </c>
      <c r="C37" s="19" t="s">
        <v>4</v>
      </c>
      <c r="D37" s="20" t="s">
        <v>54</v>
      </c>
      <c r="E37" s="21" t="s">
        <v>5</v>
      </c>
      <c r="F37" s="127">
        <v>1</v>
      </c>
      <c r="G37" s="127">
        <v>2</v>
      </c>
      <c r="H37" s="127">
        <v>3</v>
      </c>
      <c r="I37" s="127">
        <v>4</v>
      </c>
      <c r="J37" s="128" t="s">
        <v>55</v>
      </c>
      <c r="K37" s="21" t="s">
        <v>5</v>
      </c>
      <c r="L37" s="127">
        <v>5</v>
      </c>
      <c r="M37" s="129" t="s">
        <v>8</v>
      </c>
      <c r="N37" s="130" t="s">
        <v>56</v>
      </c>
      <c r="O37" s="131" t="s">
        <v>10</v>
      </c>
      <c r="P37" s="132" t="s">
        <v>57</v>
      </c>
      <c r="Q37" s="19" t="s">
        <v>58</v>
      </c>
      <c r="R37" s="133"/>
      <c r="S37" s="134" t="s">
        <v>59</v>
      </c>
      <c r="T37" s="134" t="s">
        <v>59</v>
      </c>
      <c r="U37" s="135" t="s">
        <v>60</v>
      </c>
      <c r="V37" s="136" t="s">
        <v>61</v>
      </c>
      <c r="W37" s="137"/>
      <c r="X37" s="138"/>
      <c r="Y37" s="138"/>
      <c r="Z37" s="138"/>
      <c r="AA37" s="138"/>
      <c r="AB37" s="138"/>
      <c r="AC37" s="138"/>
      <c r="AD37" s="138"/>
      <c r="AE37" s="138"/>
      <c r="AF37" s="138"/>
      <c r="AH37" s="140"/>
      <c r="AI37" s="140"/>
      <c r="AJ37" s="140"/>
    </row>
    <row r="38" spans="1:36" s="139" customFormat="1" ht="20.25" customHeight="1">
      <c r="A38" s="141">
        <v>1</v>
      </c>
      <c r="B38" s="61">
        <v>0</v>
      </c>
      <c r="C38" s="106" t="s">
        <v>22</v>
      </c>
      <c r="D38" s="63" t="s">
        <v>62</v>
      </c>
      <c r="E38" s="30" t="s">
        <v>63</v>
      </c>
      <c r="F38" s="142">
        <v>268</v>
      </c>
      <c r="G38" s="143">
        <v>215</v>
      </c>
      <c r="H38" s="143">
        <v>194</v>
      </c>
      <c r="I38" s="143">
        <v>255</v>
      </c>
      <c r="J38" s="30"/>
      <c r="K38" s="30"/>
      <c r="L38" s="143"/>
      <c r="M38" s="144">
        <v>932</v>
      </c>
      <c r="N38" s="145">
        <v>932</v>
      </c>
      <c r="O38" s="146">
        <v>147</v>
      </c>
      <c r="P38" s="147">
        <v>194</v>
      </c>
      <c r="Q38" s="148">
        <v>268</v>
      </c>
      <c r="R38" s="149"/>
      <c r="S38" s="150"/>
      <c r="T38" s="151" t="s">
        <v>64</v>
      </c>
      <c r="U38" s="152" t="s">
        <v>64</v>
      </c>
      <c r="V38" s="153">
        <v>233</v>
      </c>
      <c r="W38" s="154"/>
      <c r="X38" s="155"/>
      <c r="Y38" s="156"/>
      <c r="Z38" s="156"/>
      <c r="AA38" s="140"/>
      <c r="AB38" s="140"/>
      <c r="AC38" s="140"/>
      <c r="AD38" s="140"/>
      <c r="AE38" s="140"/>
      <c r="AF38" s="140"/>
      <c r="AG38" s="6"/>
      <c r="AJ38" s="157"/>
    </row>
    <row r="39" spans="1:36" s="139" customFormat="1" ht="20.25" customHeight="1" thickBot="1">
      <c r="A39" s="158">
        <v>2</v>
      </c>
      <c r="B39" s="28">
        <v>11</v>
      </c>
      <c r="C39" s="95" t="s">
        <v>31</v>
      </c>
      <c r="D39" s="39" t="s">
        <v>62</v>
      </c>
      <c r="E39" s="89" t="s">
        <v>43</v>
      </c>
      <c r="F39" s="159">
        <v>210</v>
      </c>
      <c r="G39" s="160">
        <v>246</v>
      </c>
      <c r="H39" s="161">
        <v>206</v>
      </c>
      <c r="I39" s="161">
        <v>209</v>
      </c>
      <c r="J39" s="89"/>
      <c r="K39" s="89"/>
      <c r="L39" s="161"/>
      <c r="M39" s="162">
        <v>871</v>
      </c>
      <c r="N39" s="163">
        <v>915</v>
      </c>
      <c r="O39" s="164">
        <v>130</v>
      </c>
      <c r="P39" s="165">
        <v>206</v>
      </c>
      <c r="Q39" s="166">
        <v>246</v>
      </c>
      <c r="R39" s="167"/>
      <c r="S39" s="168"/>
      <c r="T39" s="151" t="s">
        <v>64</v>
      </c>
      <c r="U39" s="169" t="s">
        <v>64</v>
      </c>
      <c r="V39" s="170">
        <v>217.75</v>
      </c>
      <c r="W39" s="154"/>
      <c r="X39" s="171" t="s">
        <v>65</v>
      </c>
      <c r="Y39" s="122" t="s">
        <v>6</v>
      </c>
      <c r="Z39" s="122" t="s">
        <v>7</v>
      </c>
      <c r="AA39" s="122" t="s">
        <v>66</v>
      </c>
      <c r="AB39" s="122" t="s">
        <v>67</v>
      </c>
      <c r="AC39" s="172" t="s">
        <v>68</v>
      </c>
      <c r="AD39" s="173" t="s">
        <v>69</v>
      </c>
      <c r="AE39" s="174" t="s">
        <v>70</v>
      </c>
      <c r="AF39" s="175" t="s">
        <v>71</v>
      </c>
      <c r="AG39" s="174" t="s">
        <v>72</v>
      </c>
      <c r="AH39" s="140"/>
      <c r="AJ39" s="176"/>
    </row>
    <row r="40" spans="1:91" s="139" customFormat="1" ht="20.25" customHeight="1">
      <c r="A40" s="177">
        <v>3</v>
      </c>
      <c r="B40" s="28">
        <v>5</v>
      </c>
      <c r="C40" s="95" t="s">
        <v>28</v>
      </c>
      <c r="D40" s="28" t="s">
        <v>62</v>
      </c>
      <c r="E40" s="89" t="s">
        <v>73</v>
      </c>
      <c r="F40" s="160">
        <v>234</v>
      </c>
      <c r="G40" s="161">
        <v>233</v>
      </c>
      <c r="H40" s="161">
        <v>213</v>
      </c>
      <c r="I40" s="161">
        <v>190</v>
      </c>
      <c r="J40" s="89"/>
      <c r="K40" s="89"/>
      <c r="L40" s="178"/>
      <c r="M40" s="162">
        <v>870</v>
      </c>
      <c r="N40" s="163">
        <v>890</v>
      </c>
      <c r="O40" s="164">
        <v>105</v>
      </c>
      <c r="P40" s="165">
        <v>190</v>
      </c>
      <c r="Q40" s="166">
        <v>234</v>
      </c>
      <c r="R40" s="167"/>
      <c r="S40" s="168"/>
      <c r="T40" s="179" t="s">
        <v>64</v>
      </c>
      <c r="U40" s="180" t="s">
        <v>64</v>
      </c>
      <c r="V40" s="170">
        <v>217.5</v>
      </c>
      <c r="W40" s="154"/>
      <c r="X40" s="181"/>
      <c r="Y40" s="182" t="s">
        <v>64</v>
      </c>
      <c r="Z40" s="183" t="s">
        <v>64</v>
      </c>
      <c r="AA40" s="183" t="s">
        <v>64</v>
      </c>
      <c r="AB40" s="183" t="s">
        <v>64</v>
      </c>
      <c r="AC40" s="184" t="s">
        <v>64</v>
      </c>
      <c r="AD40" s="185" t="s">
        <v>64</v>
      </c>
      <c r="AE40" s="185" t="s">
        <v>64</v>
      </c>
      <c r="AF40" s="185" t="s">
        <v>64</v>
      </c>
      <c r="AG40" s="186" t="s">
        <v>64</v>
      </c>
      <c r="AH40" s="187" t="s">
        <v>74</v>
      </c>
      <c r="AI40" s="188"/>
      <c r="AJ40" s="176"/>
      <c r="CI40" s="139">
        <v>186</v>
      </c>
      <c r="CJ40" s="139">
        <v>100</v>
      </c>
      <c r="CK40" s="139">
        <v>229</v>
      </c>
      <c r="CL40" s="139">
        <v>195</v>
      </c>
      <c r="CM40" s="139">
        <v>194</v>
      </c>
    </row>
    <row r="41" spans="1:36" s="139" customFormat="1" ht="20.25" customHeight="1">
      <c r="A41" s="177">
        <v>4</v>
      </c>
      <c r="B41" s="28">
        <v>4</v>
      </c>
      <c r="C41" s="95" t="s">
        <v>16</v>
      </c>
      <c r="D41" s="45" t="s">
        <v>62</v>
      </c>
      <c r="E41" s="89" t="s">
        <v>17</v>
      </c>
      <c r="F41" s="159">
        <v>245</v>
      </c>
      <c r="G41" s="161">
        <v>193</v>
      </c>
      <c r="H41" s="161">
        <v>224</v>
      </c>
      <c r="I41" s="161">
        <v>202</v>
      </c>
      <c r="J41" s="89"/>
      <c r="K41" s="89"/>
      <c r="L41" s="178"/>
      <c r="M41" s="162">
        <v>864</v>
      </c>
      <c r="N41" s="163">
        <v>880</v>
      </c>
      <c r="O41" s="164">
        <v>95</v>
      </c>
      <c r="P41" s="165">
        <v>193</v>
      </c>
      <c r="Q41" s="166">
        <v>245</v>
      </c>
      <c r="R41" s="167"/>
      <c r="S41" s="168"/>
      <c r="T41" s="179" t="s">
        <v>64</v>
      </c>
      <c r="U41" s="180" t="s">
        <v>64</v>
      </c>
      <c r="V41" s="170">
        <v>216</v>
      </c>
      <c r="W41" s="154"/>
      <c r="X41" s="189"/>
      <c r="Y41" s="190" t="s">
        <v>64</v>
      </c>
      <c r="Z41" s="190" t="s">
        <v>64</v>
      </c>
      <c r="AA41" s="190" t="s">
        <v>64</v>
      </c>
      <c r="AB41" s="190" t="s">
        <v>64</v>
      </c>
      <c r="AC41" s="190" t="s">
        <v>64</v>
      </c>
      <c r="AD41" s="115"/>
      <c r="AE41" s="115" t="s">
        <v>64</v>
      </c>
      <c r="AF41" s="115" t="s">
        <v>64</v>
      </c>
      <c r="AG41" s="191"/>
      <c r="AH41" s="192" t="s">
        <v>75</v>
      </c>
      <c r="AI41" s="188"/>
      <c r="AJ41" s="176"/>
    </row>
    <row r="42" spans="1:36" s="138" customFormat="1" ht="20.25" customHeight="1" thickBot="1">
      <c r="A42" s="193">
        <v>5</v>
      </c>
      <c r="B42" s="28">
        <v>5</v>
      </c>
      <c r="C42" s="194" t="s">
        <v>25</v>
      </c>
      <c r="D42" s="39" t="s">
        <v>62</v>
      </c>
      <c r="E42" s="89" t="s">
        <v>51</v>
      </c>
      <c r="F42" s="195">
        <v>169</v>
      </c>
      <c r="G42" s="161">
        <v>181</v>
      </c>
      <c r="H42" s="161">
        <v>243</v>
      </c>
      <c r="I42" s="161">
        <v>227</v>
      </c>
      <c r="J42" s="89" t="s">
        <v>76</v>
      </c>
      <c r="K42" s="89" t="s">
        <v>23</v>
      </c>
      <c r="L42" s="178">
        <v>195</v>
      </c>
      <c r="M42" s="162">
        <v>846</v>
      </c>
      <c r="N42" s="163">
        <v>866</v>
      </c>
      <c r="O42" s="164">
        <v>81</v>
      </c>
      <c r="P42" s="165">
        <v>169</v>
      </c>
      <c r="Q42" s="166">
        <v>243</v>
      </c>
      <c r="R42" s="167"/>
      <c r="S42" s="168"/>
      <c r="T42" s="179" t="s">
        <v>64</v>
      </c>
      <c r="U42" s="180" t="s">
        <v>64</v>
      </c>
      <c r="V42" s="170">
        <v>211.5</v>
      </c>
      <c r="W42" s="154"/>
      <c r="X42" s="196"/>
      <c r="Y42" s="197" t="s">
        <v>64</v>
      </c>
      <c r="Z42" s="197" t="s">
        <v>64</v>
      </c>
      <c r="AA42" s="197" t="s">
        <v>64</v>
      </c>
      <c r="AB42" s="197" t="s">
        <v>64</v>
      </c>
      <c r="AC42" s="197" t="s">
        <v>64</v>
      </c>
      <c r="AD42" s="198" t="s">
        <v>64</v>
      </c>
      <c r="AE42" s="198" t="s">
        <v>64</v>
      </c>
      <c r="AF42" s="199" t="s">
        <v>64</v>
      </c>
      <c r="AG42" s="200" t="s">
        <v>64</v>
      </c>
      <c r="AH42" s="201" t="s">
        <v>77</v>
      </c>
      <c r="AI42" s="202"/>
      <c r="AJ42" s="157"/>
    </row>
    <row r="43" spans="1:36" s="138" customFormat="1" ht="20.25" customHeight="1" thickBot="1">
      <c r="A43" s="203">
        <v>6</v>
      </c>
      <c r="B43" s="28">
        <v>0</v>
      </c>
      <c r="C43" s="194" t="s">
        <v>48</v>
      </c>
      <c r="D43" s="45" t="s">
        <v>62</v>
      </c>
      <c r="E43" s="89" t="s">
        <v>41</v>
      </c>
      <c r="F43" s="159">
        <v>212</v>
      </c>
      <c r="G43" s="161">
        <v>212</v>
      </c>
      <c r="H43" s="161">
        <v>217</v>
      </c>
      <c r="I43" s="161">
        <v>201</v>
      </c>
      <c r="J43" s="89"/>
      <c r="K43" s="89"/>
      <c r="L43" s="178"/>
      <c r="M43" s="162">
        <v>842</v>
      </c>
      <c r="N43" s="163">
        <v>842</v>
      </c>
      <c r="O43" s="164">
        <v>57</v>
      </c>
      <c r="P43" s="165">
        <v>201</v>
      </c>
      <c r="Q43" s="166">
        <v>217</v>
      </c>
      <c r="R43" s="167"/>
      <c r="S43" s="168"/>
      <c r="T43" s="179" t="s">
        <v>64</v>
      </c>
      <c r="U43" s="180" t="s">
        <v>64</v>
      </c>
      <c r="V43" s="170">
        <v>210.5</v>
      </c>
      <c r="W43" s="154"/>
      <c r="X43" s="171" t="s">
        <v>65</v>
      </c>
      <c r="Y43" s="122" t="s">
        <v>6</v>
      </c>
      <c r="Z43" s="122" t="s">
        <v>7</v>
      </c>
      <c r="AA43" s="122" t="s">
        <v>66</v>
      </c>
      <c r="AB43" s="122" t="s">
        <v>67</v>
      </c>
      <c r="AC43" s="172" t="s">
        <v>68</v>
      </c>
      <c r="AD43" s="173" t="s">
        <v>69</v>
      </c>
      <c r="AE43" s="174" t="s">
        <v>70</v>
      </c>
      <c r="AF43" s="175" t="s">
        <v>71</v>
      </c>
      <c r="AG43" s="174" t="s">
        <v>72</v>
      </c>
      <c r="AH43" s="140"/>
      <c r="AI43" s="188"/>
      <c r="AJ43" s="176"/>
    </row>
    <row r="44" spans="1:36" s="139" customFormat="1" ht="20.25" customHeight="1">
      <c r="A44" s="203">
        <v>7</v>
      </c>
      <c r="B44" s="28">
        <v>17</v>
      </c>
      <c r="C44" s="194" t="s">
        <v>45</v>
      </c>
      <c r="D44" s="45" t="s">
        <v>78</v>
      </c>
      <c r="E44" s="89" t="s">
        <v>32</v>
      </c>
      <c r="F44" s="159">
        <v>204</v>
      </c>
      <c r="G44" s="161">
        <v>187</v>
      </c>
      <c r="H44" s="204">
        <v>148</v>
      </c>
      <c r="I44" s="161">
        <v>209</v>
      </c>
      <c r="J44" s="89" t="s">
        <v>76</v>
      </c>
      <c r="K44" s="89" t="s">
        <v>39</v>
      </c>
      <c r="L44" s="178">
        <v>172</v>
      </c>
      <c r="M44" s="162">
        <v>772</v>
      </c>
      <c r="N44" s="163">
        <v>840</v>
      </c>
      <c r="O44" s="164">
        <v>55</v>
      </c>
      <c r="P44" s="165">
        <v>148</v>
      </c>
      <c r="Q44" s="166">
        <v>209</v>
      </c>
      <c r="R44" s="167"/>
      <c r="S44" s="168"/>
      <c r="T44" s="179" t="s">
        <v>64</v>
      </c>
      <c r="U44" s="180" t="s">
        <v>64</v>
      </c>
      <c r="V44" s="170">
        <v>193</v>
      </c>
      <c r="W44" s="154"/>
      <c r="X44" s="181"/>
      <c r="Y44" s="182" t="s">
        <v>64</v>
      </c>
      <c r="Z44" s="183" t="s">
        <v>64</v>
      </c>
      <c r="AA44" s="183" t="s">
        <v>64</v>
      </c>
      <c r="AB44" s="183" t="s">
        <v>64</v>
      </c>
      <c r="AC44" s="184" t="s">
        <v>64</v>
      </c>
      <c r="AD44" s="185" t="s">
        <v>64</v>
      </c>
      <c r="AE44" s="185" t="s">
        <v>64</v>
      </c>
      <c r="AF44" s="185" t="s">
        <v>64</v>
      </c>
      <c r="AG44" s="186" t="s">
        <v>64</v>
      </c>
      <c r="AH44" s="187" t="s">
        <v>74</v>
      </c>
      <c r="AI44" s="188"/>
      <c r="AJ44" s="157"/>
    </row>
    <row r="45" spans="1:36" s="139" customFormat="1" ht="20.25" customHeight="1" thickBot="1">
      <c r="A45" s="276">
        <v>8</v>
      </c>
      <c r="B45" s="207">
        <v>8</v>
      </c>
      <c r="C45" s="277" t="s">
        <v>49</v>
      </c>
      <c r="D45" s="207" t="s">
        <v>62</v>
      </c>
      <c r="E45" s="208" t="s">
        <v>79</v>
      </c>
      <c r="F45" s="209">
        <v>198</v>
      </c>
      <c r="G45" s="278">
        <v>196</v>
      </c>
      <c r="H45" s="210">
        <v>204</v>
      </c>
      <c r="I45" s="279">
        <v>172</v>
      </c>
      <c r="J45" s="208" t="s">
        <v>76</v>
      </c>
      <c r="K45" s="208" t="s">
        <v>43</v>
      </c>
      <c r="L45" s="211">
        <v>185</v>
      </c>
      <c r="M45" s="212">
        <v>783</v>
      </c>
      <c r="N45" s="213">
        <v>815</v>
      </c>
      <c r="O45" s="214">
        <v>30</v>
      </c>
      <c r="P45" s="215">
        <v>172</v>
      </c>
      <c r="Q45" s="216">
        <v>204</v>
      </c>
      <c r="R45" s="217"/>
      <c r="S45" s="280"/>
      <c r="T45" s="281" t="s">
        <v>64</v>
      </c>
      <c r="U45" s="282" t="s">
        <v>64</v>
      </c>
      <c r="V45" s="218">
        <v>195.75</v>
      </c>
      <c r="W45" s="154"/>
      <c r="X45" s="189"/>
      <c r="Y45" s="190" t="s">
        <v>64</v>
      </c>
      <c r="Z45" s="190" t="s">
        <v>64</v>
      </c>
      <c r="AA45" s="190" t="s">
        <v>64</v>
      </c>
      <c r="AB45" s="190" t="s">
        <v>64</v>
      </c>
      <c r="AC45" s="190" t="s">
        <v>64</v>
      </c>
      <c r="AD45" s="115"/>
      <c r="AE45" s="115" t="s">
        <v>64</v>
      </c>
      <c r="AF45" s="115" t="s">
        <v>64</v>
      </c>
      <c r="AG45" s="191"/>
      <c r="AH45" s="192" t="s">
        <v>75</v>
      </c>
      <c r="AI45" s="188"/>
      <c r="AJ45" s="176"/>
    </row>
    <row r="46" spans="1:36" s="139" customFormat="1" ht="20.25" customHeight="1" thickBot="1">
      <c r="A46" s="205">
        <v>9</v>
      </c>
      <c r="B46" s="61">
        <v>12</v>
      </c>
      <c r="C46" s="272" t="s">
        <v>50</v>
      </c>
      <c r="D46" s="61" t="s">
        <v>78</v>
      </c>
      <c r="E46" s="30" t="s">
        <v>14</v>
      </c>
      <c r="F46" s="273">
        <v>150</v>
      </c>
      <c r="G46" s="274">
        <v>191</v>
      </c>
      <c r="H46" s="143">
        <v>189</v>
      </c>
      <c r="I46" s="143">
        <v>167</v>
      </c>
      <c r="J46" s="30" t="s">
        <v>76</v>
      </c>
      <c r="K46" s="30" t="s">
        <v>47</v>
      </c>
      <c r="L46" s="220">
        <v>193</v>
      </c>
      <c r="M46" s="144">
        <v>740</v>
      </c>
      <c r="N46" s="145">
        <v>788</v>
      </c>
      <c r="O46" s="146">
        <v>3</v>
      </c>
      <c r="P46" s="147">
        <v>150</v>
      </c>
      <c r="Q46" s="148">
        <v>191</v>
      </c>
      <c r="R46" s="149"/>
      <c r="S46" s="150"/>
      <c r="T46" s="206" t="s">
        <v>64</v>
      </c>
      <c r="U46" s="275" t="s">
        <v>64</v>
      </c>
      <c r="V46" s="153">
        <v>185</v>
      </c>
      <c r="W46" s="154"/>
      <c r="X46" s="196"/>
      <c r="Y46" s="197" t="s">
        <v>64</v>
      </c>
      <c r="Z46" s="197" t="s">
        <v>64</v>
      </c>
      <c r="AA46" s="197" t="s">
        <v>64</v>
      </c>
      <c r="AB46" s="197" t="s">
        <v>64</v>
      </c>
      <c r="AC46" s="197" t="s">
        <v>64</v>
      </c>
      <c r="AD46" s="198" t="s">
        <v>64</v>
      </c>
      <c r="AE46" s="198" t="s">
        <v>64</v>
      </c>
      <c r="AF46" s="199" t="s">
        <v>64</v>
      </c>
      <c r="AG46" s="200" t="s">
        <v>64</v>
      </c>
      <c r="AH46" s="201" t="s">
        <v>77</v>
      </c>
      <c r="AI46" s="188"/>
      <c r="AJ46" s="176"/>
    </row>
    <row r="47" spans="1:36" s="139" customFormat="1" ht="20.25" customHeight="1" thickBot="1">
      <c r="A47" s="268">
        <v>10</v>
      </c>
      <c r="B47" s="28">
        <v>17</v>
      </c>
      <c r="C47" s="100" t="s">
        <v>19</v>
      </c>
      <c r="D47" s="45" t="s">
        <v>62</v>
      </c>
      <c r="E47" s="89" t="s">
        <v>42</v>
      </c>
      <c r="F47" s="159">
        <v>148</v>
      </c>
      <c r="G47" s="161">
        <v>167</v>
      </c>
      <c r="H47" s="161">
        <v>225</v>
      </c>
      <c r="I47" s="161">
        <v>177</v>
      </c>
      <c r="J47" s="89" t="s">
        <v>80</v>
      </c>
      <c r="K47" s="89" t="s">
        <v>20</v>
      </c>
      <c r="L47" s="178">
        <v>217</v>
      </c>
      <c r="M47" s="162">
        <v>717</v>
      </c>
      <c r="N47" s="163">
        <v>785</v>
      </c>
      <c r="O47" s="164">
        <v>0</v>
      </c>
      <c r="P47" s="165">
        <v>148</v>
      </c>
      <c r="Q47" s="166">
        <v>225</v>
      </c>
      <c r="R47" s="167"/>
      <c r="S47" s="269" t="s">
        <v>81</v>
      </c>
      <c r="T47" s="270">
        <v>194</v>
      </c>
      <c r="U47" s="271">
        <v>234</v>
      </c>
      <c r="V47" s="170">
        <v>179.25</v>
      </c>
      <c r="W47" s="154"/>
      <c r="X47" s="171" t="s">
        <v>65</v>
      </c>
      <c r="Y47" s="122" t="s">
        <v>6</v>
      </c>
      <c r="Z47" s="122" t="s">
        <v>7</v>
      </c>
      <c r="AA47" s="122" t="s">
        <v>66</v>
      </c>
      <c r="AB47" s="122" t="s">
        <v>67</v>
      </c>
      <c r="AC47" s="172" t="s">
        <v>68</v>
      </c>
      <c r="AD47" s="173" t="s">
        <v>69</v>
      </c>
      <c r="AE47" s="174" t="s">
        <v>70</v>
      </c>
      <c r="AF47" s="175" t="s">
        <v>71</v>
      </c>
      <c r="AG47" s="174" t="s">
        <v>72</v>
      </c>
      <c r="AH47" s="140"/>
      <c r="AI47" s="188"/>
      <c r="AJ47" s="157"/>
    </row>
    <row r="48" spans="1:36" s="139" customFormat="1" ht="20.25" customHeight="1">
      <c r="A48" s="219">
        <v>11</v>
      </c>
      <c r="B48" s="61">
        <v>13</v>
      </c>
      <c r="C48" s="88" t="s">
        <v>46</v>
      </c>
      <c r="D48" s="107" t="s">
        <v>62</v>
      </c>
      <c r="E48" s="30" t="s">
        <v>39</v>
      </c>
      <c r="F48" s="142">
        <v>194</v>
      </c>
      <c r="G48" s="143">
        <v>202</v>
      </c>
      <c r="H48" s="143">
        <v>161</v>
      </c>
      <c r="I48" s="143">
        <v>173</v>
      </c>
      <c r="J48" s="30" t="s">
        <v>80</v>
      </c>
      <c r="K48" s="30" t="s">
        <v>26</v>
      </c>
      <c r="L48" s="220">
        <v>188</v>
      </c>
      <c r="M48" s="144">
        <v>730</v>
      </c>
      <c r="N48" s="145">
        <v>782</v>
      </c>
      <c r="O48" s="146">
        <v>-3</v>
      </c>
      <c r="P48" s="147">
        <v>161</v>
      </c>
      <c r="Q48" s="148">
        <v>202</v>
      </c>
      <c r="R48" s="149"/>
      <c r="S48" s="150" t="s">
        <v>81</v>
      </c>
      <c r="T48" s="151">
        <v>186</v>
      </c>
      <c r="U48" s="221">
        <v>201</v>
      </c>
      <c r="V48" s="153">
        <v>182.5</v>
      </c>
      <c r="W48" s="154"/>
      <c r="X48" s="181"/>
      <c r="Y48" s="182" t="s">
        <v>64</v>
      </c>
      <c r="Z48" s="183" t="s">
        <v>64</v>
      </c>
      <c r="AA48" s="183" t="s">
        <v>64</v>
      </c>
      <c r="AB48" s="183" t="s">
        <v>64</v>
      </c>
      <c r="AC48" s="184" t="s">
        <v>64</v>
      </c>
      <c r="AD48" s="185" t="s">
        <v>64</v>
      </c>
      <c r="AE48" s="185" t="s">
        <v>64</v>
      </c>
      <c r="AF48" s="185" t="s">
        <v>64</v>
      </c>
      <c r="AG48" s="186" t="s">
        <v>64</v>
      </c>
      <c r="AH48" s="187" t="s">
        <v>74</v>
      </c>
      <c r="AI48" s="188"/>
      <c r="AJ48" s="176"/>
    </row>
    <row r="49" spans="1:36" s="139" customFormat="1" ht="20.25" customHeight="1">
      <c r="A49" s="222">
        <v>12</v>
      </c>
      <c r="B49" s="28">
        <v>14</v>
      </c>
      <c r="C49" s="108" t="s">
        <v>44</v>
      </c>
      <c r="D49" s="45" t="s">
        <v>62</v>
      </c>
      <c r="E49" s="89" t="s">
        <v>20</v>
      </c>
      <c r="F49" s="159">
        <v>178</v>
      </c>
      <c r="G49" s="161">
        <v>151</v>
      </c>
      <c r="H49" s="161">
        <v>205</v>
      </c>
      <c r="I49" s="161">
        <v>180</v>
      </c>
      <c r="J49" s="89"/>
      <c r="K49" s="89"/>
      <c r="L49" s="178"/>
      <c r="M49" s="162">
        <v>714</v>
      </c>
      <c r="N49" s="163">
        <v>770</v>
      </c>
      <c r="O49" s="164">
        <v>-15</v>
      </c>
      <c r="P49" s="165">
        <v>151</v>
      </c>
      <c r="Q49" s="166">
        <v>205</v>
      </c>
      <c r="R49" s="167"/>
      <c r="S49" s="168" t="s">
        <v>81</v>
      </c>
      <c r="T49" s="223">
        <v>194</v>
      </c>
      <c r="U49" s="224" t="s">
        <v>64</v>
      </c>
      <c r="V49" s="170">
        <v>178.5</v>
      </c>
      <c r="W49" s="154"/>
      <c r="X49" s="189"/>
      <c r="Y49" s="190" t="s">
        <v>64</v>
      </c>
      <c r="Z49" s="190" t="s">
        <v>64</v>
      </c>
      <c r="AA49" s="190" t="s">
        <v>64</v>
      </c>
      <c r="AB49" s="190" t="s">
        <v>64</v>
      </c>
      <c r="AC49" s="190" t="s">
        <v>64</v>
      </c>
      <c r="AD49" s="115"/>
      <c r="AE49" s="115" t="s">
        <v>64</v>
      </c>
      <c r="AF49" s="115" t="s">
        <v>64</v>
      </c>
      <c r="AG49" s="191"/>
      <c r="AH49" s="192" t="s">
        <v>75</v>
      </c>
      <c r="AI49" s="188"/>
      <c r="AJ49" s="176"/>
    </row>
    <row r="50" spans="1:91" s="139" customFormat="1" ht="20.25" customHeight="1" thickBot="1">
      <c r="A50" s="222">
        <v>13</v>
      </c>
      <c r="B50" s="28">
        <v>16</v>
      </c>
      <c r="C50" s="194" t="s">
        <v>82</v>
      </c>
      <c r="D50" s="45" t="s">
        <v>78</v>
      </c>
      <c r="E50" s="89" t="s">
        <v>26</v>
      </c>
      <c r="F50" s="159">
        <v>162</v>
      </c>
      <c r="G50" s="161">
        <v>153</v>
      </c>
      <c r="H50" s="161">
        <v>182</v>
      </c>
      <c r="I50" s="161">
        <v>174</v>
      </c>
      <c r="J50" s="89" t="s">
        <v>83</v>
      </c>
      <c r="K50" s="89" t="s">
        <v>32</v>
      </c>
      <c r="L50" s="178">
        <v>148</v>
      </c>
      <c r="M50" s="162">
        <v>671</v>
      </c>
      <c r="N50" s="163">
        <v>735</v>
      </c>
      <c r="O50" s="164">
        <v>-50</v>
      </c>
      <c r="P50" s="165">
        <v>153</v>
      </c>
      <c r="Q50" s="166">
        <v>182</v>
      </c>
      <c r="R50" s="167"/>
      <c r="S50" s="168" t="s">
        <v>81</v>
      </c>
      <c r="T50" s="151">
        <v>190</v>
      </c>
      <c r="U50" s="225">
        <v>164</v>
      </c>
      <c r="V50" s="170">
        <v>167.75</v>
      </c>
      <c r="W50" s="154"/>
      <c r="X50" s="196"/>
      <c r="Y50" s="197" t="s">
        <v>64</v>
      </c>
      <c r="Z50" s="197" t="s">
        <v>64</v>
      </c>
      <c r="AA50" s="197" t="s">
        <v>64</v>
      </c>
      <c r="AB50" s="197" t="s">
        <v>64</v>
      </c>
      <c r="AC50" s="197" t="s">
        <v>64</v>
      </c>
      <c r="AD50" s="198" t="s">
        <v>64</v>
      </c>
      <c r="AE50" s="198" t="s">
        <v>64</v>
      </c>
      <c r="AF50" s="199" t="s">
        <v>64</v>
      </c>
      <c r="AG50" s="200" t="s">
        <v>64</v>
      </c>
      <c r="AH50" s="201" t="s">
        <v>77</v>
      </c>
      <c r="AI50" s="188"/>
      <c r="AJ50" s="176"/>
      <c r="CI50" s="139">
        <v>218</v>
      </c>
      <c r="CJ50" s="139">
        <v>169</v>
      </c>
      <c r="CK50" s="139">
        <v>169</v>
      </c>
      <c r="CL50" s="139">
        <v>163</v>
      </c>
      <c r="CM50" s="139">
        <v>172</v>
      </c>
    </row>
    <row r="51" spans="1:36" s="139" customFormat="1" ht="20.25" customHeight="1" thickBot="1">
      <c r="A51" s="226">
        <v>14</v>
      </c>
      <c r="B51" s="28">
        <v>20</v>
      </c>
      <c r="C51" s="194" t="s">
        <v>84</v>
      </c>
      <c r="D51" s="45" t="s">
        <v>62</v>
      </c>
      <c r="E51" s="89" t="s">
        <v>23</v>
      </c>
      <c r="F51" s="159">
        <v>163</v>
      </c>
      <c r="G51" s="161">
        <v>118</v>
      </c>
      <c r="H51" s="161">
        <v>176</v>
      </c>
      <c r="I51" s="161">
        <v>130</v>
      </c>
      <c r="J51" s="89" t="s">
        <v>80</v>
      </c>
      <c r="K51" s="89" t="s">
        <v>42</v>
      </c>
      <c r="L51" s="178">
        <v>125</v>
      </c>
      <c r="M51" s="162">
        <v>587</v>
      </c>
      <c r="N51" s="163">
        <v>667</v>
      </c>
      <c r="O51" s="164">
        <v>-118</v>
      </c>
      <c r="P51" s="165">
        <v>118</v>
      </c>
      <c r="Q51" s="166">
        <v>176</v>
      </c>
      <c r="R51" s="167"/>
      <c r="S51" s="168" t="s">
        <v>81</v>
      </c>
      <c r="T51" s="151">
        <v>150</v>
      </c>
      <c r="U51" s="227">
        <v>145</v>
      </c>
      <c r="V51" s="170">
        <v>146.75</v>
      </c>
      <c r="W51" s="154"/>
      <c r="X51" s="171" t="s">
        <v>65</v>
      </c>
      <c r="Y51" s="122" t="s">
        <v>6</v>
      </c>
      <c r="Z51" s="122" t="s">
        <v>7</v>
      </c>
      <c r="AA51" s="122" t="s">
        <v>66</v>
      </c>
      <c r="AB51" s="122" t="s">
        <v>67</v>
      </c>
      <c r="AC51" s="172" t="s">
        <v>68</v>
      </c>
      <c r="AD51" s="173" t="s">
        <v>69</v>
      </c>
      <c r="AE51" s="174" t="s">
        <v>70</v>
      </c>
      <c r="AF51" s="175" t="s">
        <v>71</v>
      </c>
      <c r="AG51" s="174" t="s">
        <v>72</v>
      </c>
      <c r="AH51" s="140"/>
      <c r="AI51" s="188"/>
      <c r="AJ51" s="157"/>
    </row>
    <row r="52" spans="1:36" s="139" customFormat="1" ht="20.25" customHeight="1">
      <c r="A52" s="222">
        <v>15</v>
      </c>
      <c r="B52" s="28">
        <v>0</v>
      </c>
      <c r="C52" s="100" t="s">
        <v>13</v>
      </c>
      <c r="D52" s="39" t="s">
        <v>62</v>
      </c>
      <c r="E52" s="89" t="s">
        <v>29</v>
      </c>
      <c r="F52" s="159">
        <v>131</v>
      </c>
      <c r="G52" s="161">
        <v>151</v>
      </c>
      <c r="H52" s="161">
        <v>155</v>
      </c>
      <c r="I52" s="161">
        <v>214</v>
      </c>
      <c r="J52" s="89" t="s">
        <v>80</v>
      </c>
      <c r="K52" s="89" t="s">
        <v>17</v>
      </c>
      <c r="L52" s="178">
        <v>279</v>
      </c>
      <c r="M52" s="162">
        <v>651</v>
      </c>
      <c r="N52" s="163">
        <v>651</v>
      </c>
      <c r="O52" s="164">
        <v>-134</v>
      </c>
      <c r="P52" s="165">
        <v>131</v>
      </c>
      <c r="Q52" s="166">
        <v>214</v>
      </c>
      <c r="R52" s="167"/>
      <c r="S52" s="168"/>
      <c r="T52" s="151" t="s">
        <v>64</v>
      </c>
      <c r="U52" s="228">
        <v>279</v>
      </c>
      <c r="V52" s="170">
        <v>162.75</v>
      </c>
      <c r="W52" s="154"/>
      <c r="X52" s="181"/>
      <c r="Y52" s="182" t="s">
        <v>64</v>
      </c>
      <c r="Z52" s="183" t="s">
        <v>64</v>
      </c>
      <c r="AA52" s="183" t="s">
        <v>64</v>
      </c>
      <c r="AB52" s="183" t="s">
        <v>64</v>
      </c>
      <c r="AC52" s="184" t="s">
        <v>64</v>
      </c>
      <c r="AD52" s="185" t="s">
        <v>64</v>
      </c>
      <c r="AE52" s="185" t="s">
        <v>64</v>
      </c>
      <c r="AF52" s="185" t="s">
        <v>64</v>
      </c>
      <c r="AG52" s="186" t="s">
        <v>64</v>
      </c>
      <c r="AH52" s="187" t="s">
        <v>74</v>
      </c>
      <c r="AI52" s="188"/>
      <c r="AJ52" s="176"/>
    </row>
    <row r="53" spans="1:36" s="232" customFormat="1" ht="20.25" customHeight="1">
      <c r="A53" s="229">
        <v>16</v>
      </c>
      <c r="B53" s="28"/>
      <c r="C53" s="230"/>
      <c r="D53" s="45"/>
      <c r="E53" s="89"/>
      <c r="F53" s="231"/>
      <c r="G53" s="178"/>
      <c r="H53" s="178"/>
      <c r="I53" s="178"/>
      <c r="J53" s="89"/>
      <c r="K53" s="89"/>
      <c r="L53" s="178"/>
      <c r="M53" s="162">
        <v>0</v>
      </c>
      <c r="N53" s="163">
        <v>0</v>
      </c>
      <c r="O53" s="164">
        <v>-785</v>
      </c>
      <c r="P53" s="165">
        <v>0</v>
      </c>
      <c r="Q53" s="166">
        <v>0</v>
      </c>
      <c r="R53" s="167"/>
      <c r="S53" s="168"/>
      <c r="T53" s="151" t="s">
        <v>64</v>
      </c>
      <c r="U53" s="224" t="s">
        <v>64</v>
      </c>
      <c r="V53" s="170" t="s">
        <v>64</v>
      </c>
      <c r="W53" s="154"/>
      <c r="X53" s="189"/>
      <c r="Y53" s="190" t="s">
        <v>64</v>
      </c>
      <c r="Z53" s="190" t="s">
        <v>64</v>
      </c>
      <c r="AA53" s="190" t="s">
        <v>64</v>
      </c>
      <c r="AB53" s="190" t="s">
        <v>64</v>
      </c>
      <c r="AC53" s="190" t="s">
        <v>64</v>
      </c>
      <c r="AD53" s="115"/>
      <c r="AE53" s="115" t="s">
        <v>64</v>
      </c>
      <c r="AF53" s="115" t="s">
        <v>64</v>
      </c>
      <c r="AG53" s="191"/>
      <c r="AH53" s="192" t="s">
        <v>75</v>
      </c>
      <c r="AI53" s="188"/>
      <c r="AJ53" s="157"/>
    </row>
    <row r="54" spans="1:36" s="232" customFormat="1" ht="20.25" customHeight="1" thickBot="1">
      <c r="A54" s="229">
        <v>17</v>
      </c>
      <c r="B54" s="28"/>
      <c r="C54" s="230"/>
      <c r="D54" s="28"/>
      <c r="E54" s="89"/>
      <c r="F54" s="231"/>
      <c r="G54" s="178"/>
      <c r="H54" s="178"/>
      <c r="I54" s="178"/>
      <c r="J54" s="89"/>
      <c r="K54" s="89"/>
      <c r="L54" s="178"/>
      <c r="M54" s="162">
        <v>0</v>
      </c>
      <c r="N54" s="163">
        <v>0</v>
      </c>
      <c r="O54" s="164">
        <v>-785</v>
      </c>
      <c r="P54" s="165">
        <v>0</v>
      </c>
      <c r="Q54" s="166">
        <v>0</v>
      </c>
      <c r="R54" s="167"/>
      <c r="S54" s="168"/>
      <c r="T54" s="151" t="s">
        <v>64</v>
      </c>
      <c r="U54" s="224" t="s">
        <v>64</v>
      </c>
      <c r="V54" s="170" t="s">
        <v>64</v>
      </c>
      <c r="W54" s="154"/>
      <c r="X54" s="196"/>
      <c r="Y54" s="197" t="s">
        <v>64</v>
      </c>
      <c r="Z54" s="197" t="s">
        <v>64</v>
      </c>
      <c r="AA54" s="197" t="s">
        <v>64</v>
      </c>
      <c r="AB54" s="197" t="s">
        <v>64</v>
      </c>
      <c r="AC54" s="197" t="s">
        <v>64</v>
      </c>
      <c r="AD54" s="198" t="s">
        <v>64</v>
      </c>
      <c r="AE54" s="198" t="s">
        <v>64</v>
      </c>
      <c r="AF54" s="199" t="s">
        <v>64</v>
      </c>
      <c r="AG54" s="200" t="s">
        <v>64</v>
      </c>
      <c r="AH54" s="201" t="s">
        <v>77</v>
      </c>
      <c r="AI54" s="202"/>
      <c r="AJ54" s="176"/>
    </row>
    <row r="55" spans="1:91" s="232" customFormat="1" ht="20.25" customHeight="1" thickBot="1">
      <c r="A55" s="229">
        <v>18</v>
      </c>
      <c r="B55" s="28"/>
      <c r="C55" s="230"/>
      <c r="D55" s="45"/>
      <c r="E55" s="89"/>
      <c r="F55" s="231"/>
      <c r="G55" s="178"/>
      <c r="H55" s="178"/>
      <c r="I55" s="178"/>
      <c r="J55" s="89"/>
      <c r="K55" s="89"/>
      <c r="L55" s="178"/>
      <c r="M55" s="162">
        <v>0</v>
      </c>
      <c r="N55" s="163">
        <v>0</v>
      </c>
      <c r="O55" s="164">
        <v>-785</v>
      </c>
      <c r="P55" s="165">
        <v>0</v>
      </c>
      <c r="Q55" s="166">
        <v>0</v>
      </c>
      <c r="R55" s="167"/>
      <c r="S55" s="168"/>
      <c r="T55" s="151" t="s">
        <v>64</v>
      </c>
      <c r="U55" s="224" t="s">
        <v>64</v>
      </c>
      <c r="V55" s="170" t="s">
        <v>64</v>
      </c>
      <c r="W55" s="154"/>
      <c r="X55" s="171" t="s">
        <v>65</v>
      </c>
      <c r="Y55" s="122" t="s">
        <v>6</v>
      </c>
      <c r="Z55" s="122" t="s">
        <v>7</v>
      </c>
      <c r="AA55" s="122" t="s">
        <v>66</v>
      </c>
      <c r="AB55" s="122" t="s">
        <v>67</v>
      </c>
      <c r="AC55" s="172" t="s">
        <v>68</v>
      </c>
      <c r="AD55" s="173" t="s">
        <v>69</v>
      </c>
      <c r="AE55" s="174" t="s">
        <v>70</v>
      </c>
      <c r="AF55" s="175" t="s">
        <v>71</v>
      </c>
      <c r="AG55" s="174" t="s">
        <v>72</v>
      </c>
      <c r="AH55" s="140"/>
      <c r="AI55" s="188"/>
      <c r="AJ55" s="157"/>
      <c r="CI55" s="232">
        <v>100</v>
      </c>
      <c r="CJ55" s="232">
        <v>180</v>
      </c>
      <c r="CK55" s="232">
        <v>178</v>
      </c>
      <c r="CL55" s="232">
        <v>201</v>
      </c>
      <c r="CM55" s="232">
        <v>169</v>
      </c>
    </row>
    <row r="56" spans="1:91" s="232" customFormat="1" ht="20.25" customHeight="1">
      <c r="A56" s="229">
        <v>19</v>
      </c>
      <c r="B56" s="28"/>
      <c r="C56" s="230"/>
      <c r="D56" s="45"/>
      <c r="E56" s="89"/>
      <c r="F56" s="231"/>
      <c r="G56" s="178"/>
      <c r="H56" s="178"/>
      <c r="I56" s="178"/>
      <c r="J56" s="89"/>
      <c r="K56" s="89"/>
      <c r="L56" s="178"/>
      <c r="M56" s="162">
        <v>0</v>
      </c>
      <c r="N56" s="163">
        <v>0</v>
      </c>
      <c r="O56" s="164">
        <v>-785</v>
      </c>
      <c r="P56" s="165">
        <v>0</v>
      </c>
      <c r="Q56" s="166">
        <v>0</v>
      </c>
      <c r="R56" s="167"/>
      <c r="S56" s="168"/>
      <c r="T56" s="151" t="s">
        <v>64</v>
      </c>
      <c r="U56" s="224" t="s">
        <v>64</v>
      </c>
      <c r="V56" s="170" t="s">
        <v>64</v>
      </c>
      <c r="W56" s="154"/>
      <c r="X56" s="181"/>
      <c r="Y56" s="182" t="s">
        <v>64</v>
      </c>
      <c r="Z56" s="183" t="s">
        <v>64</v>
      </c>
      <c r="AA56" s="183" t="s">
        <v>64</v>
      </c>
      <c r="AB56" s="183" t="s">
        <v>64</v>
      </c>
      <c r="AC56" s="184" t="s">
        <v>64</v>
      </c>
      <c r="AD56" s="185" t="s">
        <v>64</v>
      </c>
      <c r="AE56" s="185" t="s">
        <v>64</v>
      </c>
      <c r="AF56" s="185" t="s">
        <v>64</v>
      </c>
      <c r="AG56" s="186" t="s">
        <v>64</v>
      </c>
      <c r="AH56" s="187" t="s">
        <v>74</v>
      </c>
      <c r="AI56" s="188"/>
      <c r="AJ56" s="176"/>
      <c r="CI56" s="232">
        <v>127</v>
      </c>
      <c r="CJ56" s="232">
        <v>194</v>
      </c>
      <c r="CK56" s="232">
        <v>176</v>
      </c>
      <c r="CL56" s="232">
        <v>139</v>
      </c>
      <c r="CM56" s="232">
        <v>152</v>
      </c>
    </row>
    <row r="57" spans="1:36" s="232" customFormat="1" ht="20.25" customHeight="1">
      <c r="A57" s="229">
        <v>20</v>
      </c>
      <c r="B57" s="28"/>
      <c r="C57" s="230"/>
      <c r="D57" s="28"/>
      <c r="E57" s="89"/>
      <c r="F57" s="231"/>
      <c r="G57" s="178"/>
      <c r="H57" s="178"/>
      <c r="I57" s="178"/>
      <c r="J57" s="89"/>
      <c r="K57" s="89"/>
      <c r="L57" s="178"/>
      <c r="M57" s="162">
        <v>0</v>
      </c>
      <c r="N57" s="163">
        <v>0</v>
      </c>
      <c r="O57" s="164">
        <v>-785</v>
      </c>
      <c r="P57" s="165">
        <v>0</v>
      </c>
      <c r="Q57" s="166">
        <v>0</v>
      </c>
      <c r="R57" s="167"/>
      <c r="S57" s="168"/>
      <c r="T57" s="151" t="s">
        <v>64</v>
      </c>
      <c r="U57" s="224" t="s">
        <v>64</v>
      </c>
      <c r="V57" s="170" t="s">
        <v>64</v>
      </c>
      <c r="W57" s="154"/>
      <c r="X57" s="189"/>
      <c r="Y57" s="190" t="s">
        <v>64</v>
      </c>
      <c r="Z57" s="190" t="s">
        <v>64</v>
      </c>
      <c r="AA57" s="190" t="s">
        <v>64</v>
      </c>
      <c r="AB57" s="190" t="s">
        <v>64</v>
      </c>
      <c r="AC57" s="190" t="s">
        <v>64</v>
      </c>
      <c r="AD57" s="115"/>
      <c r="AE57" s="115" t="s">
        <v>64</v>
      </c>
      <c r="AF57" s="115" t="s">
        <v>64</v>
      </c>
      <c r="AG57" s="191"/>
      <c r="AH57" s="192" t="s">
        <v>75</v>
      </c>
      <c r="AI57" s="188"/>
      <c r="AJ57" s="176"/>
    </row>
    <row r="58" spans="1:36" s="232" customFormat="1" ht="20.25" customHeight="1" thickBot="1">
      <c r="A58" s="229">
        <v>21</v>
      </c>
      <c r="B58" s="28"/>
      <c r="C58" s="230"/>
      <c r="D58" s="39"/>
      <c r="E58" s="89"/>
      <c r="F58" s="231"/>
      <c r="G58" s="178"/>
      <c r="H58" s="178"/>
      <c r="I58" s="233"/>
      <c r="J58" s="89"/>
      <c r="K58" s="89"/>
      <c r="L58" s="233"/>
      <c r="M58" s="162">
        <v>0</v>
      </c>
      <c r="N58" s="163">
        <v>0</v>
      </c>
      <c r="O58" s="164">
        <v>-785</v>
      </c>
      <c r="P58" s="165">
        <v>0</v>
      </c>
      <c r="Q58" s="166">
        <v>0</v>
      </c>
      <c r="R58" s="167"/>
      <c r="S58" s="168"/>
      <c r="T58" s="151" t="s">
        <v>64</v>
      </c>
      <c r="U58" s="224" t="s">
        <v>64</v>
      </c>
      <c r="V58" s="170" t="s">
        <v>64</v>
      </c>
      <c r="W58" s="154"/>
      <c r="X58" s="196"/>
      <c r="Y58" s="197" t="s">
        <v>64</v>
      </c>
      <c r="Z58" s="197" t="s">
        <v>64</v>
      </c>
      <c r="AA58" s="197" t="s">
        <v>64</v>
      </c>
      <c r="AB58" s="197" t="s">
        <v>64</v>
      </c>
      <c r="AC58" s="197" t="s">
        <v>64</v>
      </c>
      <c r="AD58" s="198" t="s">
        <v>64</v>
      </c>
      <c r="AE58" s="198" t="s">
        <v>64</v>
      </c>
      <c r="AF58" s="199" t="s">
        <v>64</v>
      </c>
      <c r="AG58" s="200" t="s">
        <v>64</v>
      </c>
      <c r="AH58" s="201" t="s">
        <v>77</v>
      </c>
      <c r="AI58" s="188"/>
      <c r="AJ58" s="176"/>
    </row>
    <row r="59" spans="1:90" s="232" customFormat="1" ht="20.25" customHeight="1" thickBot="1">
      <c r="A59" s="229">
        <v>22</v>
      </c>
      <c r="B59" s="28"/>
      <c r="C59" s="230"/>
      <c r="D59" s="39"/>
      <c r="E59" s="89"/>
      <c r="F59" s="231"/>
      <c r="G59" s="178"/>
      <c r="H59" s="178"/>
      <c r="I59" s="178"/>
      <c r="J59" s="89"/>
      <c r="K59" s="89"/>
      <c r="L59" s="178"/>
      <c r="M59" s="162">
        <v>0</v>
      </c>
      <c r="N59" s="163">
        <v>0</v>
      </c>
      <c r="O59" s="164">
        <v>-785</v>
      </c>
      <c r="P59" s="165">
        <v>0</v>
      </c>
      <c r="Q59" s="166">
        <v>0</v>
      </c>
      <c r="R59" s="167"/>
      <c r="S59" s="168"/>
      <c r="T59" s="151" t="s">
        <v>64</v>
      </c>
      <c r="U59" s="224" t="s">
        <v>64</v>
      </c>
      <c r="V59" s="170" t="s">
        <v>64</v>
      </c>
      <c r="W59" s="154"/>
      <c r="X59" s="171" t="s">
        <v>65</v>
      </c>
      <c r="Y59" s="122" t="s">
        <v>6</v>
      </c>
      <c r="Z59" s="122" t="s">
        <v>7</v>
      </c>
      <c r="AA59" s="122" t="s">
        <v>66</v>
      </c>
      <c r="AB59" s="122" t="s">
        <v>67</v>
      </c>
      <c r="AC59" s="172" t="s">
        <v>68</v>
      </c>
      <c r="AD59" s="173" t="s">
        <v>69</v>
      </c>
      <c r="AE59" s="174" t="s">
        <v>70</v>
      </c>
      <c r="AF59" s="175" t="s">
        <v>71</v>
      </c>
      <c r="AG59" s="174" t="s">
        <v>72</v>
      </c>
      <c r="AH59" s="140"/>
      <c r="AI59" s="188"/>
      <c r="AJ59" s="176"/>
      <c r="CI59" s="232">
        <v>191</v>
      </c>
      <c r="CJ59" s="232">
        <v>201</v>
      </c>
      <c r="CK59" s="232">
        <v>234</v>
      </c>
      <c r="CL59" s="232">
        <v>216</v>
      </c>
    </row>
    <row r="60" spans="1:36" s="232" customFormat="1" ht="18">
      <c r="A60" s="229">
        <v>23</v>
      </c>
      <c r="B60" s="28"/>
      <c r="C60" s="230"/>
      <c r="D60" s="45"/>
      <c r="E60" s="89"/>
      <c r="F60" s="231"/>
      <c r="G60" s="178"/>
      <c r="H60" s="178"/>
      <c r="I60" s="178"/>
      <c r="J60" s="89"/>
      <c r="K60" s="89"/>
      <c r="L60" s="178"/>
      <c r="M60" s="162">
        <v>0</v>
      </c>
      <c r="N60" s="163">
        <v>0</v>
      </c>
      <c r="O60" s="164">
        <v>-785</v>
      </c>
      <c r="P60" s="165">
        <v>0</v>
      </c>
      <c r="Q60" s="166">
        <v>0</v>
      </c>
      <c r="R60" s="167"/>
      <c r="S60" s="168"/>
      <c r="T60" s="151" t="s">
        <v>64</v>
      </c>
      <c r="U60" s="224" t="s">
        <v>64</v>
      </c>
      <c r="V60" s="170" t="s">
        <v>64</v>
      </c>
      <c r="W60" s="154"/>
      <c r="X60" s="181"/>
      <c r="Y60" s="182" t="s">
        <v>64</v>
      </c>
      <c r="Z60" s="183" t="s">
        <v>64</v>
      </c>
      <c r="AA60" s="183" t="s">
        <v>64</v>
      </c>
      <c r="AB60" s="183" t="s">
        <v>64</v>
      </c>
      <c r="AC60" s="184" t="s">
        <v>64</v>
      </c>
      <c r="AD60" s="185" t="s">
        <v>64</v>
      </c>
      <c r="AE60" s="185" t="s">
        <v>64</v>
      </c>
      <c r="AF60" s="185" t="s">
        <v>64</v>
      </c>
      <c r="AG60" s="186" t="s">
        <v>64</v>
      </c>
      <c r="AH60" s="187" t="s">
        <v>74</v>
      </c>
      <c r="AI60" s="188"/>
      <c r="AJ60" s="157"/>
    </row>
    <row r="61" spans="1:36" s="232" customFormat="1" ht="20.25" customHeight="1">
      <c r="A61" s="229">
        <v>24</v>
      </c>
      <c r="B61" s="28"/>
      <c r="C61" s="230"/>
      <c r="D61" s="45"/>
      <c r="E61" s="89"/>
      <c r="F61" s="231"/>
      <c r="G61" s="178"/>
      <c r="H61" s="178"/>
      <c r="I61" s="178"/>
      <c r="J61" s="89"/>
      <c r="K61" s="89"/>
      <c r="L61" s="178"/>
      <c r="M61" s="162">
        <v>0</v>
      </c>
      <c r="N61" s="163">
        <v>0</v>
      </c>
      <c r="O61" s="164">
        <v>-785</v>
      </c>
      <c r="P61" s="165">
        <v>0</v>
      </c>
      <c r="Q61" s="166">
        <v>0</v>
      </c>
      <c r="R61" s="167"/>
      <c r="S61" s="168"/>
      <c r="T61" s="151" t="s">
        <v>64</v>
      </c>
      <c r="U61" s="224" t="s">
        <v>64</v>
      </c>
      <c r="V61" s="170" t="s">
        <v>64</v>
      </c>
      <c r="W61" s="154"/>
      <c r="X61" s="189"/>
      <c r="Y61" s="190" t="s">
        <v>64</v>
      </c>
      <c r="Z61" s="190" t="s">
        <v>64</v>
      </c>
      <c r="AA61" s="190" t="s">
        <v>64</v>
      </c>
      <c r="AB61" s="190" t="s">
        <v>64</v>
      </c>
      <c r="AC61" s="190" t="s">
        <v>64</v>
      </c>
      <c r="AD61" s="115"/>
      <c r="AE61" s="115" t="s">
        <v>64</v>
      </c>
      <c r="AF61" s="115" t="s">
        <v>64</v>
      </c>
      <c r="AG61" s="191"/>
      <c r="AH61" s="192" t="s">
        <v>75</v>
      </c>
      <c r="AI61" s="188"/>
      <c r="AJ61" s="157"/>
    </row>
    <row r="62" spans="1:36" s="232" customFormat="1" ht="20.25" customHeight="1" thickBot="1">
      <c r="A62" s="229">
        <v>25</v>
      </c>
      <c r="B62" s="28"/>
      <c r="C62" s="230"/>
      <c r="D62" s="45"/>
      <c r="E62" s="89"/>
      <c r="F62" s="231"/>
      <c r="G62" s="178"/>
      <c r="H62" s="178"/>
      <c r="I62" s="178"/>
      <c r="J62" s="89"/>
      <c r="K62" s="89"/>
      <c r="L62" s="178"/>
      <c r="M62" s="162">
        <v>0</v>
      </c>
      <c r="N62" s="163">
        <v>0</v>
      </c>
      <c r="O62" s="164">
        <v>-785</v>
      </c>
      <c r="P62" s="165">
        <v>0</v>
      </c>
      <c r="Q62" s="166">
        <v>0</v>
      </c>
      <c r="R62" s="167"/>
      <c r="S62" s="168"/>
      <c r="T62" s="151" t="s">
        <v>64</v>
      </c>
      <c r="U62" s="224" t="s">
        <v>64</v>
      </c>
      <c r="V62" s="170" t="s">
        <v>64</v>
      </c>
      <c r="W62" s="154"/>
      <c r="X62" s="196"/>
      <c r="Y62" s="197" t="s">
        <v>64</v>
      </c>
      <c r="Z62" s="197" t="s">
        <v>64</v>
      </c>
      <c r="AA62" s="197" t="s">
        <v>64</v>
      </c>
      <c r="AB62" s="197" t="s">
        <v>64</v>
      </c>
      <c r="AC62" s="197" t="s">
        <v>64</v>
      </c>
      <c r="AD62" s="198" t="s">
        <v>64</v>
      </c>
      <c r="AE62" s="198" t="s">
        <v>64</v>
      </c>
      <c r="AF62" s="199" t="s">
        <v>64</v>
      </c>
      <c r="AG62" s="200" t="s">
        <v>64</v>
      </c>
      <c r="AH62" s="201" t="s">
        <v>77</v>
      </c>
      <c r="AI62" s="188"/>
      <c r="AJ62" s="157"/>
    </row>
    <row r="63" spans="1:36" s="232" customFormat="1" ht="18.75" thickBot="1">
      <c r="A63" s="229">
        <v>26</v>
      </c>
      <c r="B63" s="28"/>
      <c r="C63" s="230"/>
      <c r="D63" s="39"/>
      <c r="E63" s="89"/>
      <c r="F63" s="231"/>
      <c r="G63" s="178"/>
      <c r="H63" s="178"/>
      <c r="I63" s="178"/>
      <c r="J63" s="89"/>
      <c r="K63" s="89"/>
      <c r="L63" s="178"/>
      <c r="M63" s="162">
        <v>0</v>
      </c>
      <c r="N63" s="163">
        <v>0</v>
      </c>
      <c r="O63" s="164">
        <v>-785</v>
      </c>
      <c r="P63" s="165">
        <v>0</v>
      </c>
      <c r="Q63" s="166">
        <v>0</v>
      </c>
      <c r="R63" s="167"/>
      <c r="S63" s="168"/>
      <c r="T63" s="151" t="s">
        <v>64</v>
      </c>
      <c r="U63" s="224" t="s">
        <v>64</v>
      </c>
      <c r="V63" s="170" t="s">
        <v>64</v>
      </c>
      <c r="W63" s="154"/>
      <c r="X63" s="171" t="s">
        <v>65</v>
      </c>
      <c r="Y63" s="122" t="s">
        <v>6</v>
      </c>
      <c r="Z63" s="122" t="s">
        <v>7</v>
      </c>
      <c r="AA63" s="122" t="s">
        <v>66</v>
      </c>
      <c r="AB63" s="122" t="s">
        <v>67</v>
      </c>
      <c r="AC63" s="172" t="s">
        <v>68</v>
      </c>
      <c r="AD63" s="173" t="s">
        <v>69</v>
      </c>
      <c r="AE63" s="174" t="s">
        <v>70</v>
      </c>
      <c r="AF63" s="175" t="s">
        <v>71</v>
      </c>
      <c r="AG63" s="174" t="s">
        <v>72</v>
      </c>
      <c r="AH63" s="140"/>
      <c r="AI63" s="188"/>
      <c r="AJ63" s="176"/>
    </row>
    <row r="64" spans="1:36" s="232" customFormat="1" ht="18">
      <c r="A64" s="229">
        <v>27</v>
      </c>
      <c r="B64" s="28"/>
      <c r="C64" s="230"/>
      <c r="D64" s="45"/>
      <c r="E64" s="89"/>
      <c r="F64" s="231"/>
      <c r="G64" s="178"/>
      <c r="H64" s="178"/>
      <c r="I64" s="178"/>
      <c r="J64" s="89"/>
      <c r="K64" s="89"/>
      <c r="L64" s="178"/>
      <c r="M64" s="162">
        <v>0</v>
      </c>
      <c r="N64" s="163">
        <v>0</v>
      </c>
      <c r="O64" s="164">
        <v>-785</v>
      </c>
      <c r="P64" s="165">
        <v>0</v>
      </c>
      <c r="Q64" s="166">
        <v>0</v>
      </c>
      <c r="R64" s="167"/>
      <c r="S64" s="168"/>
      <c r="T64" s="151" t="s">
        <v>64</v>
      </c>
      <c r="U64" s="224" t="s">
        <v>64</v>
      </c>
      <c r="V64" s="170" t="s">
        <v>64</v>
      </c>
      <c r="W64" s="154"/>
      <c r="X64" s="181"/>
      <c r="Y64" s="182" t="s">
        <v>64</v>
      </c>
      <c r="Z64" s="183" t="s">
        <v>64</v>
      </c>
      <c r="AA64" s="183" t="s">
        <v>64</v>
      </c>
      <c r="AB64" s="183" t="s">
        <v>64</v>
      </c>
      <c r="AC64" s="184" t="s">
        <v>64</v>
      </c>
      <c r="AD64" s="185" t="s">
        <v>64</v>
      </c>
      <c r="AE64" s="185" t="s">
        <v>64</v>
      </c>
      <c r="AF64" s="185" t="s">
        <v>64</v>
      </c>
      <c r="AG64" s="186" t="s">
        <v>64</v>
      </c>
      <c r="AH64" s="187" t="s">
        <v>74</v>
      </c>
      <c r="AI64" s="188"/>
      <c r="AJ64" s="176"/>
    </row>
    <row r="65" spans="1:36" s="232" customFormat="1" ht="18">
      <c r="A65" s="229">
        <v>28</v>
      </c>
      <c r="B65" s="28"/>
      <c r="C65" s="230"/>
      <c r="D65" s="45"/>
      <c r="E65" s="89"/>
      <c r="F65" s="231"/>
      <c r="G65" s="178"/>
      <c r="H65" s="178"/>
      <c r="I65" s="178"/>
      <c r="J65" s="89"/>
      <c r="K65" s="89"/>
      <c r="L65" s="178"/>
      <c r="M65" s="162">
        <v>0</v>
      </c>
      <c r="N65" s="163">
        <v>0</v>
      </c>
      <c r="O65" s="164">
        <v>-785</v>
      </c>
      <c r="P65" s="165">
        <v>0</v>
      </c>
      <c r="Q65" s="166">
        <v>0</v>
      </c>
      <c r="R65" s="167"/>
      <c r="S65" s="168"/>
      <c r="T65" s="151" t="s">
        <v>64</v>
      </c>
      <c r="U65" s="224" t="s">
        <v>64</v>
      </c>
      <c r="V65" s="170" t="s">
        <v>64</v>
      </c>
      <c r="W65" s="154"/>
      <c r="X65" s="189"/>
      <c r="Y65" s="190" t="s">
        <v>64</v>
      </c>
      <c r="Z65" s="190" t="s">
        <v>64</v>
      </c>
      <c r="AA65" s="190" t="s">
        <v>64</v>
      </c>
      <c r="AB65" s="190" t="s">
        <v>64</v>
      </c>
      <c r="AC65" s="190" t="s">
        <v>64</v>
      </c>
      <c r="AD65" s="115"/>
      <c r="AE65" s="115" t="s">
        <v>64</v>
      </c>
      <c r="AF65" s="115" t="s">
        <v>64</v>
      </c>
      <c r="AG65" s="191"/>
      <c r="AH65" s="192" t="s">
        <v>75</v>
      </c>
      <c r="AI65" s="188"/>
      <c r="AJ65" s="157"/>
    </row>
    <row r="66" spans="1:91" s="232" customFormat="1" ht="18.75" thickBot="1">
      <c r="A66" s="229">
        <v>29</v>
      </c>
      <c r="B66" s="28"/>
      <c r="C66" s="230"/>
      <c r="D66" s="45"/>
      <c r="E66" s="89"/>
      <c r="F66" s="231"/>
      <c r="G66" s="178"/>
      <c r="H66" s="178"/>
      <c r="I66" s="178"/>
      <c r="J66" s="89"/>
      <c r="K66" s="89"/>
      <c r="L66" s="178"/>
      <c r="M66" s="162">
        <v>0</v>
      </c>
      <c r="N66" s="163">
        <v>0</v>
      </c>
      <c r="O66" s="164">
        <v>-785</v>
      </c>
      <c r="P66" s="165">
        <v>0</v>
      </c>
      <c r="Q66" s="166">
        <v>0</v>
      </c>
      <c r="R66" s="167"/>
      <c r="S66" s="168"/>
      <c r="T66" s="151" t="s">
        <v>64</v>
      </c>
      <c r="U66" s="224" t="s">
        <v>64</v>
      </c>
      <c r="V66" s="170" t="s">
        <v>64</v>
      </c>
      <c r="W66" s="154"/>
      <c r="X66" s="196"/>
      <c r="Y66" s="197" t="s">
        <v>64</v>
      </c>
      <c r="Z66" s="197" t="s">
        <v>64</v>
      </c>
      <c r="AA66" s="197" t="s">
        <v>64</v>
      </c>
      <c r="AB66" s="197" t="s">
        <v>64</v>
      </c>
      <c r="AC66" s="197" t="s">
        <v>64</v>
      </c>
      <c r="AD66" s="198" t="s">
        <v>64</v>
      </c>
      <c r="AE66" s="198" t="s">
        <v>64</v>
      </c>
      <c r="AF66" s="199" t="s">
        <v>64</v>
      </c>
      <c r="AG66" s="200" t="s">
        <v>64</v>
      </c>
      <c r="AH66" s="201" t="s">
        <v>77</v>
      </c>
      <c r="AI66" s="188"/>
      <c r="AJ66" s="176"/>
      <c r="CI66" s="232">
        <v>181</v>
      </c>
      <c r="CJ66" s="232">
        <v>142</v>
      </c>
      <c r="CK66" s="232">
        <v>170</v>
      </c>
      <c r="CL66" s="232">
        <v>190</v>
      </c>
      <c r="CM66" s="232">
        <v>119</v>
      </c>
    </row>
    <row r="67" spans="1:36" ht="18.75" thickBot="1">
      <c r="A67" s="229">
        <v>30</v>
      </c>
      <c r="B67" s="28"/>
      <c r="C67" s="230"/>
      <c r="D67" s="45"/>
      <c r="E67" s="89"/>
      <c r="F67" s="231"/>
      <c r="G67" s="178"/>
      <c r="H67" s="178"/>
      <c r="I67" s="233"/>
      <c r="J67" s="89"/>
      <c r="K67" s="89"/>
      <c r="L67" s="233"/>
      <c r="M67" s="162">
        <v>0</v>
      </c>
      <c r="N67" s="163">
        <v>0</v>
      </c>
      <c r="O67" s="164">
        <v>-785</v>
      </c>
      <c r="P67" s="165">
        <v>0</v>
      </c>
      <c r="Q67" s="166">
        <v>0</v>
      </c>
      <c r="R67" s="167"/>
      <c r="S67" s="168"/>
      <c r="T67" s="151" t="s">
        <v>64</v>
      </c>
      <c r="U67" s="224" t="s">
        <v>64</v>
      </c>
      <c r="V67" s="170" t="s">
        <v>64</v>
      </c>
      <c r="W67" s="154"/>
      <c r="X67" s="171" t="s">
        <v>65</v>
      </c>
      <c r="Y67" s="122" t="s">
        <v>6</v>
      </c>
      <c r="Z67" s="122" t="s">
        <v>7</v>
      </c>
      <c r="AA67" s="122" t="s">
        <v>66</v>
      </c>
      <c r="AB67" s="122" t="s">
        <v>67</v>
      </c>
      <c r="AC67" s="172" t="s">
        <v>68</v>
      </c>
      <c r="AD67" s="173" t="s">
        <v>69</v>
      </c>
      <c r="AE67" s="174" t="s">
        <v>70</v>
      </c>
      <c r="AF67" s="175" t="s">
        <v>71</v>
      </c>
      <c r="AG67" s="174" t="s">
        <v>72</v>
      </c>
      <c r="AH67" s="140"/>
      <c r="AI67" s="188"/>
      <c r="AJ67" s="157"/>
    </row>
    <row r="68" spans="1:36" ht="18">
      <c r="A68" s="229">
        <v>31</v>
      </c>
      <c r="B68" s="28"/>
      <c r="C68" s="230"/>
      <c r="D68" s="45"/>
      <c r="E68" s="89"/>
      <c r="F68" s="231"/>
      <c r="G68" s="178"/>
      <c r="H68" s="178"/>
      <c r="I68" s="178"/>
      <c r="J68" s="89"/>
      <c r="K68" s="89"/>
      <c r="L68" s="178"/>
      <c r="M68" s="162">
        <v>0</v>
      </c>
      <c r="N68" s="163">
        <v>0</v>
      </c>
      <c r="O68" s="164">
        <v>-785</v>
      </c>
      <c r="P68" s="165">
        <v>0</v>
      </c>
      <c r="Q68" s="166">
        <v>0</v>
      </c>
      <c r="R68" s="167"/>
      <c r="S68" s="168"/>
      <c r="T68" s="151" t="s">
        <v>64</v>
      </c>
      <c r="U68" s="224" t="s">
        <v>64</v>
      </c>
      <c r="V68" s="170" t="s">
        <v>64</v>
      </c>
      <c r="W68" s="154"/>
      <c r="X68" s="181"/>
      <c r="Y68" s="182" t="s">
        <v>64</v>
      </c>
      <c r="Z68" s="183" t="s">
        <v>64</v>
      </c>
      <c r="AA68" s="183" t="s">
        <v>64</v>
      </c>
      <c r="AB68" s="183" t="s">
        <v>64</v>
      </c>
      <c r="AC68" s="184" t="s">
        <v>64</v>
      </c>
      <c r="AD68" s="185" t="s">
        <v>64</v>
      </c>
      <c r="AE68" s="185" t="s">
        <v>64</v>
      </c>
      <c r="AF68" s="185" t="s">
        <v>64</v>
      </c>
      <c r="AG68" s="186" t="s">
        <v>64</v>
      </c>
      <c r="AH68" s="187" t="s">
        <v>74</v>
      </c>
      <c r="AI68" s="188"/>
      <c r="AJ68" s="94"/>
    </row>
    <row r="69" spans="1:36" ht="18">
      <c r="A69" s="229">
        <v>32</v>
      </c>
      <c r="B69" s="28"/>
      <c r="C69" s="230"/>
      <c r="D69" s="45"/>
      <c r="E69" s="89"/>
      <c r="F69" s="231"/>
      <c r="G69" s="178"/>
      <c r="H69" s="178"/>
      <c r="I69" s="178"/>
      <c r="J69" s="89"/>
      <c r="K69" s="89"/>
      <c r="L69" s="178"/>
      <c r="M69" s="162">
        <v>0</v>
      </c>
      <c r="N69" s="163">
        <v>0</v>
      </c>
      <c r="O69" s="164">
        <v>-785</v>
      </c>
      <c r="P69" s="165">
        <v>0</v>
      </c>
      <c r="Q69" s="166">
        <v>0</v>
      </c>
      <c r="R69" s="167"/>
      <c r="S69" s="168"/>
      <c r="T69" s="151" t="s">
        <v>64</v>
      </c>
      <c r="U69" s="224" t="s">
        <v>64</v>
      </c>
      <c r="V69" s="170" t="s">
        <v>64</v>
      </c>
      <c r="W69" s="154"/>
      <c r="X69" s="189"/>
      <c r="Y69" s="190" t="s">
        <v>64</v>
      </c>
      <c r="Z69" s="190" t="s">
        <v>64</v>
      </c>
      <c r="AA69" s="190" t="s">
        <v>64</v>
      </c>
      <c r="AB69" s="190" t="s">
        <v>64</v>
      </c>
      <c r="AC69" s="190" t="s">
        <v>64</v>
      </c>
      <c r="AD69" s="115"/>
      <c r="AE69" s="115" t="s">
        <v>64</v>
      </c>
      <c r="AF69" s="115" t="s">
        <v>64</v>
      </c>
      <c r="AG69" s="191"/>
      <c r="AH69" s="192" t="s">
        <v>75</v>
      </c>
      <c r="AI69" s="188"/>
      <c r="AJ69" s="94"/>
    </row>
    <row r="70" spans="1:36" ht="18.75" thickBot="1">
      <c r="A70" s="229">
        <v>33</v>
      </c>
      <c r="B70" s="28"/>
      <c r="C70" s="230"/>
      <c r="D70" s="45"/>
      <c r="E70" s="89"/>
      <c r="F70" s="231"/>
      <c r="G70" s="178"/>
      <c r="H70" s="178"/>
      <c r="I70" s="178"/>
      <c r="J70" s="89"/>
      <c r="K70" s="89"/>
      <c r="L70" s="178"/>
      <c r="M70" s="162">
        <v>0</v>
      </c>
      <c r="N70" s="163">
        <v>0</v>
      </c>
      <c r="O70" s="164">
        <v>-785</v>
      </c>
      <c r="P70" s="165">
        <v>0</v>
      </c>
      <c r="Q70" s="166">
        <v>0</v>
      </c>
      <c r="R70" s="167"/>
      <c r="S70" s="168"/>
      <c r="T70" s="151" t="s">
        <v>64</v>
      </c>
      <c r="U70" s="224" t="s">
        <v>64</v>
      </c>
      <c r="V70" s="170" t="s">
        <v>64</v>
      </c>
      <c r="W70" s="154"/>
      <c r="X70" s="196"/>
      <c r="Y70" s="197" t="s">
        <v>64</v>
      </c>
      <c r="Z70" s="197" t="s">
        <v>64</v>
      </c>
      <c r="AA70" s="197" t="s">
        <v>64</v>
      </c>
      <c r="AB70" s="197" t="s">
        <v>64</v>
      </c>
      <c r="AC70" s="197" t="s">
        <v>64</v>
      </c>
      <c r="AD70" s="198" t="s">
        <v>64</v>
      </c>
      <c r="AE70" s="198" t="s">
        <v>64</v>
      </c>
      <c r="AF70" s="199" t="s">
        <v>64</v>
      </c>
      <c r="AG70" s="200" t="s">
        <v>64</v>
      </c>
      <c r="AH70" s="201" t="s">
        <v>77</v>
      </c>
      <c r="AI70" s="94"/>
      <c r="AJ70" s="94"/>
    </row>
    <row r="71" spans="1:34" ht="18.75" thickBot="1">
      <c r="A71" s="229">
        <v>34</v>
      </c>
      <c r="B71" s="28"/>
      <c r="C71" s="230"/>
      <c r="D71" s="45"/>
      <c r="E71" s="89"/>
      <c r="F71" s="231"/>
      <c r="G71" s="178"/>
      <c r="H71" s="178"/>
      <c r="I71" s="178"/>
      <c r="J71" s="89"/>
      <c r="K71" s="89"/>
      <c r="L71" s="178"/>
      <c r="M71" s="162">
        <v>0</v>
      </c>
      <c r="N71" s="163">
        <v>0</v>
      </c>
      <c r="O71" s="164">
        <v>-785</v>
      </c>
      <c r="P71" s="165">
        <v>0</v>
      </c>
      <c r="Q71" s="166">
        <v>0</v>
      </c>
      <c r="R71" s="167"/>
      <c r="S71" s="168"/>
      <c r="T71" s="151" t="s">
        <v>64</v>
      </c>
      <c r="U71" s="224" t="s">
        <v>64</v>
      </c>
      <c r="V71" s="170" t="s">
        <v>64</v>
      </c>
      <c r="W71" s="154"/>
      <c r="X71" s="171" t="s">
        <v>65</v>
      </c>
      <c r="Y71" s="122" t="s">
        <v>6</v>
      </c>
      <c r="Z71" s="122" t="s">
        <v>7</v>
      </c>
      <c r="AA71" s="122" t="s">
        <v>66</v>
      </c>
      <c r="AB71" s="122" t="s">
        <v>67</v>
      </c>
      <c r="AC71" s="172" t="s">
        <v>68</v>
      </c>
      <c r="AD71" s="173" t="s">
        <v>69</v>
      </c>
      <c r="AE71" s="174" t="s">
        <v>70</v>
      </c>
      <c r="AF71" s="175" t="s">
        <v>71</v>
      </c>
      <c r="AG71" s="174" t="s">
        <v>72</v>
      </c>
      <c r="AH71" s="140"/>
    </row>
    <row r="72" spans="1:34" ht="18">
      <c r="A72" s="229">
        <v>35</v>
      </c>
      <c r="B72" s="28"/>
      <c r="C72" s="230"/>
      <c r="D72" s="45"/>
      <c r="E72" s="89"/>
      <c r="F72" s="231"/>
      <c r="G72" s="178"/>
      <c r="H72" s="178"/>
      <c r="I72" s="178"/>
      <c r="J72" s="89"/>
      <c r="K72" s="89"/>
      <c r="L72" s="178"/>
      <c r="M72" s="162">
        <v>0</v>
      </c>
      <c r="N72" s="163">
        <v>0</v>
      </c>
      <c r="O72" s="164">
        <v>-785</v>
      </c>
      <c r="P72" s="165">
        <v>0</v>
      </c>
      <c r="Q72" s="166">
        <v>0</v>
      </c>
      <c r="R72" s="167"/>
      <c r="S72" s="168"/>
      <c r="T72" s="151" t="s">
        <v>64</v>
      </c>
      <c r="U72" s="224" t="s">
        <v>64</v>
      </c>
      <c r="V72" s="170" t="s">
        <v>64</v>
      </c>
      <c r="W72" s="154"/>
      <c r="X72" s="181"/>
      <c r="Y72" s="182" t="s">
        <v>64</v>
      </c>
      <c r="Z72" s="183" t="s">
        <v>64</v>
      </c>
      <c r="AA72" s="183" t="s">
        <v>64</v>
      </c>
      <c r="AB72" s="183" t="s">
        <v>64</v>
      </c>
      <c r="AC72" s="184" t="s">
        <v>64</v>
      </c>
      <c r="AD72" s="185" t="s">
        <v>64</v>
      </c>
      <c r="AE72" s="185" t="s">
        <v>64</v>
      </c>
      <c r="AF72" s="185" t="s">
        <v>64</v>
      </c>
      <c r="AG72" s="186" t="s">
        <v>64</v>
      </c>
      <c r="AH72" s="187" t="s">
        <v>74</v>
      </c>
    </row>
    <row r="73" spans="1:34" ht="18">
      <c r="A73" s="229">
        <v>36</v>
      </c>
      <c r="B73" s="28"/>
      <c r="C73" s="230"/>
      <c r="D73" s="45"/>
      <c r="E73" s="89"/>
      <c r="F73" s="231"/>
      <c r="G73" s="178"/>
      <c r="H73" s="178"/>
      <c r="I73" s="178"/>
      <c r="J73" s="89"/>
      <c r="K73" s="89"/>
      <c r="L73" s="178"/>
      <c r="M73" s="162">
        <v>0</v>
      </c>
      <c r="N73" s="163">
        <v>0</v>
      </c>
      <c r="O73" s="164">
        <v>-785</v>
      </c>
      <c r="P73" s="165">
        <v>0</v>
      </c>
      <c r="Q73" s="166">
        <v>0</v>
      </c>
      <c r="R73" s="167"/>
      <c r="S73" s="168"/>
      <c r="T73" s="151" t="s">
        <v>64</v>
      </c>
      <c r="U73" s="224" t="s">
        <v>64</v>
      </c>
      <c r="V73" s="170" t="s">
        <v>64</v>
      </c>
      <c r="W73" s="154"/>
      <c r="X73" s="189"/>
      <c r="Y73" s="190" t="s">
        <v>64</v>
      </c>
      <c r="Z73" s="190" t="s">
        <v>64</v>
      </c>
      <c r="AA73" s="190" t="s">
        <v>64</v>
      </c>
      <c r="AB73" s="190" t="s">
        <v>64</v>
      </c>
      <c r="AC73" s="190" t="s">
        <v>64</v>
      </c>
      <c r="AD73" s="115"/>
      <c r="AE73" s="115" t="s">
        <v>64</v>
      </c>
      <c r="AF73" s="115" t="s">
        <v>64</v>
      </c>
      <c r="AG73" s="191"/>
      <c r="AH73" s="192" t="s">
        <v>75</v>
      </c>
    </row>
    <row r="74" spans="1:34" ht="18.75" thickBot="1">
      <c r="A74" s="229">
        <v>37</v>
      </c>
      <c r="B74" s="28"/>
      <c r="C74" s="230"/>
      <c r="D74" s="45"/>
      <c r="E74" s="89"/>
      <c r="F74" s="231"/>
      <c r="G74" s="178"/>
      <c r="H74" s="178"/>
      <c r="I74" s="178"/>
      <c r="J74" s="89"/>
      <c r="K74" s="89"/>
      <c r="L74" s="178"/>
      <c r="M74" s="162">
        <v>0</v>
      </c>
      <c r="N74" s="163">
        <v>0</v>
      </c>
      <c r="O74" s="164">
        <v>-785</v>
      </c>
      <c r="P74" s="165">
        <v>0</v>
      </c>
      <c r="Q74" s="166">
        <v>0</v>
      </c>
      <c r="R74" s="167"/>
      <c r="S74" s="168"/>
      <c r="T74" s="151" t="s">
        <v>64</v>
      </c>
      <c r="U74" s="224" t="s">
        <v>64</v>
      </c>
      <c r="V74" s="170" t="s">
        <v>64</v>
      </c>
      <c r="W74" s="154"/>
      <c r="X74" s="196"/>
      <c r="Y74" s="197" t="s">
        <v>64</v>
      </c>
      <c r="Z74" s="197" t="s">
        <v>64</v>
      </c>
      <c r="AA74" s="197" t="s">
        <v>64</v>
      </c>
      <c r="AB74" s="197" t="s">
        <v>64</v>
      </c>
      <c r="AC74" s="197" t="s">
        <v>64</v>
      </c>
      <c r="AD74" s="198" t="s">
        <v>64</v>
      </c>
      <c r="AE74" s="198" t="s">
        <v>64</v>
      </c>
      <c r="AF74" s="199" t="s">
        <v>64</v>
      </c>
      <c r="AG74" s="200" t="s">
        <v>64</v>
      </c>
      <c r="AH74" s="201" t="s">
        <v>77</v>
      </c>
    </row>
    <row r="75" spans="1:34" ht="18.75" thickBot="1">
      <c r="A75" s="229">
        <v>38</v>
      </c>
      <c r="B75" s="28"/>
      <c r="C75" s="230"/>
      <c r="D75" s="45"/>
      <c r="E75" s="89"/>
      <c r="F75" s="231"/>
      <c r="G75" s="178"/>
      <c r="H75" s="178"/>
      <c r="I75" s="178"/>
      <c r="J75" s="89"/>
      <c r="K75" s="89"/>
      <c r="L75" s="178"/>
      <c r="M75" s="162">
        <v>0</v>
      </c>
      <c r="N75" s="163">
        <v>0</v>
      </c>
      <c r="O75" s="164">
        <v>-785</v>
      </c>
      <c r="P75" s="165">
        <v>0</v>
      </c>
      <c r="Q75" s="166">
        <v>0</v>
      </c>
      <c r="R75" s="167"/>
      <c r="S75" s="168"/>
      <c r="T75" s="151" t="s">
        <v>64</v>
      </c>
      <c r="U75" s="224" t="s">
        <v>64</v>
      </c>
      <c r="V75" s="170" t="s">
        <v>64</v>
      </c>
      <c r="W75" s="154"/>
      <c r="X75" s="171" t="s">
        <v>65</v>
      </c>
      <c r="Y75" s="122" t="s">
        <v>6</v>
      </c>
      <c r="Z75" s="122" t="s">
        <v>7</v>
      </c>
      <c r="AA75" s="122" t="s">
        <v>66</v>
      </c>
      <c r="AB75" s="122" t="s">
        <v>67</v>
      </c>
      <c r="AC75" s="172" t="s">
        <v>68</v>
      </c>
      <c r="AD75" s="173" t="s">
        <v>69</v>
      </c>
      <c r="AE75" s="174" t="s">
        <v>70</v>
      </c>
      <c r="AF75" s="175" t="s">
        <v>71</v>
      </c>
      <c r="AG75" s="174" t="s">
        <v>72</v>
      </c>
      <c r="AH75" s="140"/>
    </row>
    <row r="76" spans="1:34" ht="18">
      <c r="A76" s="229">
        <v>39</v>
      </c>
      <c r="B76" s="28"/>
      <c r="C76" s="230"/>
      <c r="D76" s="45"/>
      <c r="E76" s="89"/>
      <c r="F76" s="231"/>
      <c r="G76" s="178"/>
      <c r="H76" s="178"/>
      <c r="I76" s="178"/>
      <c r="J76" s="89"/>
      <c r="K76" s="89"/>
      <c r="L76" s="178"/>
      <c r="M76" s="162">
        <v>0</v>
      </c>
      <c r="N76" s="163">
        <v>0</v>
      </c>
      <c r="O76" s="164">
        <v>-785</v>
      </c>
      <c r="P76" s="165">
        <v>0</v>
      </c>
      <c r="Q76" s="166">
        <v>0</v>
      </c>
      <c r="R76" s="167"/>
      <c r="S76" s="168"/>
      <c r="T76" s="151" t="s">
        <v>64</v>
      </c>
      <c r="U76" s="224" t="s">
        <v>64</v>
      </c>
      <c r="V76" s="170" t="s">
        <v>64</v>
      </c>
      <c r="W76" s="154"/>
      <c r="X76" s="181"/>
      <c r="Y76" s="182" t="s">
        <v>64</v>
      </c>
      <c r="Z76" s="183" t="s">
        <v>64</v>
      </c>
      <c r="AA76" s="183" t="s">
        <v>64</v>
      </c>
      <c r="AB76" s="183" t="s">
        <v>64</v>
      </c>
      <c r="AC76" s="184" t="s">
        <v>64</v>
      </c>
      <c r="AD76" s="185" t="s">
        <v>64</v>
      </c>
      <c r="AE76" s="185" t="s">
        <v>64</v>
      </c>
      <c r="AF76" s="185" t="s">
        <v>64</v>
      </c>
      <c r="AG76" s="186" t="s">
        <v>64</v>
      </c>
      <c r="AH76" s="187" t="s">
        <v>74</v>
      </c>
    </row>
    <row r="77" spans="1:34" ht="18">
      <c r="A77" s="229">
        <v>40</v>
      </c>
      <c r="B77" s="28"/>
      <c r="C77" s="230"/>
      <c r="D77" s="45"/>
      <c r="E77" s="89"/>
      <c r="F77" s="231"/>
      <c r="G77" s="178"/>
      <c r="H77" s="178"/>
      <c r="I77" s="178"/>
      <c r="J77" s="89"/>
      <c r="K77" s="89"/>
      <c r="L77" s="178"/>
      <c r="M77" s="162">
        <v>0</v>
      </c>
      <c r="N77" s="163">
        <v>0</v>
      </c>
      <c r="O77" s="164">
        <v>-785</v>
      </c>
      <c r="P77" s="165">
        <v>0</v>
      </c>
      <c r="Q77" s="166">
        <v>0</v>
      </c>
      <c r="R77" s="167"/>
      <c r="S77" s="168"/>
      <c r="T77" s="151" t="s">
        <v>64</v>
      </c>
      <c r="U77" s="224" t="s">
        <v>64</v>
      </c>
      <c r="V77" s="170" t="s">
        <v>64</v>
      </c>
      <c r="W77" s="154"/>
      <c r="X77" s="189"/>
      <c r="Y77" s="190" t="s">
        <v>64</v>
      </c>
      <c r="Z77" s="190" t="s">
        <v>64</v>
      </c>
      <c r="AA77" s="190" t="s">
        <v>64</v>
      </c>
      <c r="AB77" s="190" t="s">
        <v>64</v>
      </c>
      <c r="AC77" s="190" t="s">
        <v>64</v>
      </c>
      <c r="AD77" s="115"/>
      <c r="AE77" s="115" t="s">
        <v>64</v>
      </c>
      <c r="AF77" s="115" t="s">
        <v>64</v>
      </c>
      <c r="AG77" s="191"/>
      <c r="AH77" s="192" t="s">
        <v>75</v>
      </c>
    </row>
    <row r="78" spans="1:91" ht="18.75" thickBot="1">
      <c r="A78" s="229">
        <v>41</v>
      </c>
      <c r="B78" s="28"/>
      <c r="C78" s="230"/>
      <c r="D78" s="45"/>
      <c r="E78" s="89"/>
      <c r="F78" s="231"/>
      <c r="G78" s="178"/>
      <c r="H78" s="178"/>
      <c r="I78" s="178"/>
      <c r="J78" s="89"/>
      <c r="K78" s="89"/>
      <c r="L78" s="178"/>
      <c r="M78" s="162">
        <v>0</v>
      </c>
      <c r="N78" s="163">
        <v>0</v>
      </c>
      <c r="O78" s="164">
        <v>-785</v>
      </c>
      <c r="P78" s="165">
        <v>0</v>
      </c>
      <c r="Q78" s="166">
        <v>0</v>
      </c>
      <c r="R78" s="167"/>
      <c r="S78" s="168"/>
      <c r="T78" s="151" t="s">
        <v>64</v>
      </c>
      <c r="U78" s="224" t="s">
        <v>64</v>
      </c>
      <c r="V78" s="170" t="s">
        <v>64</v>
      </c>
      <c r="W78" s="154"/>
      <c r="X78" s="196"/>
      <c r="Y78" s="197" t="s">
        <v>64</v>
      </c>
      <c r="Z78" s="197" t="s">
        <v>64</v>
      </c>
      <c r="AA78" s="197" t="s">
        <v>64</v>
      </c>
      <c r="AB78" s="197" t="s">
        <v>64</v>
      </c>
      <c r="AC78" s="197" t="s">
        <v>64</v>
      </c>
      <c r="AD78" s="198" t="s">
        <v>64</v>
      </c>
      <c r="AE78" s="198" t="s">
        <v>64</v>
      </c>
      <c r="AF78" s="199" t="s">
        <v>64</v>
      </c>
      <c r="AG78" s="200" t="s">
        <v>64</v>
      </c>
      <c r="AH78" s="201" t="s">
        <v>77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9">
        <v>42</v>
      </c>
      <c r="B79" s="28"/>
      <c r="C79" s="230"/>
      <c r="D79" s="45"/>
      <c r="E79" s="89"/>
      <c r="F79" s="231"/>
      <c r="G79" s="178"/>
      <c r="H79" s="178"/>
      <c r="I79" s="178"/>
      <c r="J79" s="89"/>
      <c r="K79" s="89"/>
      <c r="L79" s="178"/>
      <c r="M79" s="162">
        <v>0</v>
      </c>
      <c r="N79" s="163">
        <v>0</v>
      </c>
      <c r="O79" s="164">
        <v>-785</v>
      </c>
      <c r="P79" s="165">
        <v>0</v>
      </c>
      <c r="Q79" s="166">
        <v>0</v>
      </c>
      <c r="R79" s="167"/>
      <c r="S79" s="168"/>
      <c r="T79" s="151" t="s">
        <v>64</v>
      </c>
      <c r="U79" s="224" t="s">
        <v>64</v>
      </c>
      <c r="V79" s="170" t="s">
        <v>64</v>
      </c>
      <c r="W79" s="154"/>
      <c r="X79"/>
      <c r="AA79" s="94"/>
      <c r="AB79" s="234"/>
      <c r="AC79" s="94"/>
    </row>
    <row r="80" spans="1:29" ht="18">
      <c r="A80" s="229">
        <v>43</v>
      </c>
      <c r="B80" s="28"/>
      <c r="C80" s="230"/>
      <c r="D80" s="45"/>
      <c r="E80" s="89"/>
      <c r="F80" s="231"/>
      <c r="G80" s="178"/>
      <c r="H80" s="178"/>
      <c r="I80" s="178"/>
      <c r="J80" s="89"/>
      <c r="K80" s="89"/>
      <c r="L80" s="178"/>
      <c r="M80" s="162">
        <v>0</v>
      </c>
      <c r="N80" s="163">
        <v>0</v>
      </c>
      <c r="O80" s="164">
        <v>-785</v>
      </c>
      <c r="P80" s="165">
        <v>0</v>
      </c>
      <c r="Q80" s="166">
        <v>0</v>
      </c>
      <c r="R80" s="167"/>
      <c r="S80" s="168"/>
      <c r="T80" s="151" t="s">
        <v>64</v>
      </c>
      <c r="U80" s="224" t="s">
        <v>64</v>
      </c>
      <c r="V80" s="170" t="s">
        <v>64</v>
      </c>
      <c r="W80" s="154"/>
      <c r="X80"/>
      <c r="AA80" s="94"/>
      <c r="AB80" s="234"/>
      <c r="AC80" s="94"/>
    </row>
    <row r="81" spans="1:29" ht="18">
      <c r="A81" s="229">
        <v>44</v>
      </c>
      <c r="B81" s="28"/>
      <c r="C81" s="230"/>
      <c r="D81" s="45"/>
      <c r="E81" s="89"/>
      <c r="F81" s="231"/>
      <c r="G81" s="178"/>
      <c r="H81" s="178"/>
      <c r="I81" s="178"/>
      <c r="J81" s="89"/>
      <c r="K81" s="89"/>
      <c r="L81" s="178"/>
      <c r="M81" s="162">
        <v>0</v>
      </c>
      <c r="N81" s="163">
        <v>0</v>
      </c>
      <c r="O81" s="164">
        <v>-785</v>
      </c>
      <c r="P81" s="165">
        <v>0</v>
      </c>
      <c r="Q81" s="166">
        <v>0</v>
      </c>
      <c r="R81" s="167"/>
      <c r="S81" s="168"/>
      <c r="T81" s="151" t="s">
        <v>64</v>
      </c>
      <c r="U81" s="224" t="s">
        <v>64</v>
      </c>
      <c r="V81" s="170" t="s">
        <v>64</v>
      </c>
      <c r="W81" s="154"/>
      <c r="X81"/>
      <c r="AA81" s="94"/>
      <c r="AB81" s="234"/>
      <c r="AC81" s="94"/>
    </row>
    <row r="82" spans="1:29" ht="18">
      <c r="A82" s="229">
        <v>45</v>
      </c>
      <c r="B82" s="28"/>
      <c r="C82" s="230"/>
      <c r="D82" s="45"/>
      <c r="E82" s="89"/>
      <c r="F82" s="231"/>
      <c r="G82" s="178"/>
      <c r="H82" s="178"/>
      <c r="I82" s="178"/>
      <c r="J82" s="89"/>
      <c r="K82" s="89"/>
      <c r="L82" s="178"/>
      <c r="M82" s="162">
        <v>0</v>
      </c>
      <c r="N82" s="163">
        <v>0</v>
      </c>
      <c r="O82" s="164">
        <v>-785</v>
      </c>
      <c r="P82" s="165">
        <v>0</v>
      </c>
      <c r="Q82" s="166">
        <v>0</v>
      </c>
      <c r="R82" s="167"/>
      <c r="S82" s="168"/>
      <c r="T82" s="151" t="s">
        <v>64</v>
      </c>
      <c r="U82" s="224" t="s">
        <v>64</v>
      </c>
      <c r="V82" s="170" t="s">
        <v>64</v>
      </c>
      <c r="W82" s="154"/>
      <c r="X82"/>
      <c r="AA82" s="94"/>
      <c r="AB82" s="94"/>
      <c r="AC82" s="94"/>
    </row>
    <row r="83" spans="1:29" ht="18">
      <c r="A83" s="229">
        <v>46</v>
      </c>
      <c r="B83" s="28"/>
      <c r="C83" s="230"/>
      <c r="D83" s="45"/>
      <c r="E83" s="89"/>
      <c r="F83" s="231"/>
      <c r="G83" s="178"/>
      <c r="H83" s="178"/>
      <c r="I83" s="178"/>
      <c r="J83" s="89"/>
      <c r="K83" s="89"/>
      <c r="L83" s="178"/>
      <c r="M83" s="162">
        <v>0</v>
      </c>
      <c r="N83" s="163">
        <v>0</v>
      </c>
      <c r="O83" s="164">
        <v>-785</v>
      </c>
      <c r="P83" s="165">
        <v>0</v>
      </c>
      <c r="Q83" s="166">
        <v>0</v>
      </c>
      <c r="R83" s="167"/>
      <c r="S83" s="168"/>
      <c r="T83" s="151" t="s">
        <v>64</v>
      </c>
      <c r="U83" s="224" t="s">
        <v>64</v>
      </c>
      <c r="V83" s="170" t="s">
        <v>64</v>
      </c>
      <c r="W83" s="154"/>
      <c r="X83"/>
      <c r="AA83" s="94"/>
      <c r="AB83" s="94"/>
      <c r="AC83" s="94"/>
    </row>
    <row r="84" spans="1:24" ht="18">
      <c r="A84" s="229">
        <v>47</v>
      </c>
      <c r="B84" s="28"/>
      <c r="C84" s="230"/>
      <c r="D84" s="45"/>
      <c r="E84" s="89"/>
      <c r="F84" s="231"/>
      <c r="G84" s="178"/>
      <c r="H84" s="178"/>
      <c r="I84" s="178"/>
      <c r="J84" s="89"/>
      <c r="K84" s="89"/>
      <c r="L84" s="178"/>
      <c r="M84" s="162">
        <v>0</v>
      </c>
      <c r="N84" s="163">
        <v>0</v>
      </c>
      <c r="O84" s="164">
        <v>-785</v>
      </c>
      <c r="P84" s="165">
        <v>0</v>
      </c>
      <c r="Q84" s="166">
        <v>0</v>
      </c>
      <c r="R84" s="167"/>
      <c r="S84" s="168"/>
      <c r="T84" s="151" t="s">
        <v>64</v>
      </c>
      <c r="U84" s="224" t="s">
        <v>64</v>
      </c>
      <c r="V84" s="170" t="s">
        <v>64</v>
      </c>
      <c r="W84" s="154"/>
      <c r="X84"/>
    </row>
    <row r="85" spans="1:24" ht="18">
      <c r="A85" s="229">
        <v>48</v>
      </c>
      <c r="B85" s="28"/>
      <c r="C85" s="230"/>
      <c r="D85" s="45"/>
      <c r="E85" s="89"/>
      <c r="F85" s="231"/>
      <c r="G85" s="178"/>
      <c r="H85" s="178"/>
      <c r="I85" s="178"/>
      <c r="J85" s="89"/>
      <c r="K85" s="89"/>
      <c r="L85" s="178"/>
      <c r="M85" s="162">
        <v>0</v>
      </c>
      <c r="N85" s="163">
        <v>0</v>
      </c>
      <c r="O85" s="164">
        <v>-785</v>
      </c>
      <c r="P85" s="165">
        <v>0</v>
      </c>
      <c r="Q85" s="166">
        <v>0</v>
      </c>
      <c r="R85" s="167"/>
      <c r="S85" s="168"/>
      <c r="T85" s="151" t="s">
        <v>64</v>
      </c>
      <c r="U85" s="224" t="s">
        <v>64</v>
      </c>
      <c r="V85" s="170" t="s">
        <v>64</v>
      </c>
      <c r="W85" s="154"/>
      <c r="X85"/>
    </row>
    <row r="86" spans="1:90" ht="18">
      <c r="A86" s="229">
        <v>49</v>
      </c>
      <c r="B86" s="28"/>
      <c r="C86" s="230"/>
      <c r="D86" s="45"/>
      <c r="E86" s="89"/>
      <c r="F86" s="231"/>
      <c r="G86" s="178"/>
      <c r="H86" s="178"/>
      <c r="I86" s="178"/>
      <c r="J86" s="89"/>
      <c r="K86" s="89"/>
      <c r="L86" s="178"/>
      <c r="M86" s="162">
        <v>0</v>
      </c>
      <c r="N86" s="163">
        <v>0</v>
      </c>
      <c r="O86" s="164">
        <v>-785</v>
      </c>
      <c r="P86" s="165">
        <v>0</v>
      </c>
      <c r="Q86" s="166">
        <v>0</v>
      </c>
      <c r="R86" s="167"/>
      <c r="S86" s="168"/>
      <c r="T86" s="151" t="s">
        <v>64</v>
      </c>
      <c r="U86" s="224" t="s">
        <v>64</v>
      </c>
      <c r="V86" s="170" t="s">
        <v>64</v>
      </c>
      <c r="W86" s="154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9">
        <v>50</v>
      </c>
      <c r="B87" s="28"/>
      <c r="C87" s="230"/>
      <c r="D87" s="45"/>
      <c r="E87" s="89"/>
      <c r="F87" s="231"/>
      <c r="G87" s="178"/>
      <c r="H87" s="178"/>
      <c r="I87" s="178"/>
      <c r="J87" s="89"/>
      <c r="K87" s="89"/>
      <c r="L87" s="178"/>
      <c r="M87" s="162">
        <v>0</v>
      </c>
      <c r="N87" s="163">
        <v>0</v>
      </c>
      <c r="O87" s="164">
        <v>-785</v>
      </c>
      <c r="P87" s="165">
        <v>0</v>
      </c>
      <c r="Q87" s="166">
        <v>0</v>
      </c>
      <c r="R87" s="167"/>
      <c r="S87" s="168"/>
      <c r="T87" s="151" t="s">
        <v>64</v>
      </c>
      <c r="U87" s="224" t="s">
        <v>64</v>
      </c>
      <c r="V87" s="170" t="s">
        <v>64</v>
      </c>
      <c r="W87" s="154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28"/>
  <sheetViews>
    <sheetView tabSelected="1" zoomScale="75" zoomScaleNormal="75" zoomScaleSheetLayoutView="75" workbookViewId="0" topLeftCell="A1">
      <pane xSplit="6" ySplit="4" topLeftCell="G6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7.140625" style="232" customWidth="1"/>
    <col min="2" max="2" width="12.8515625" style="238" customWidth="1"/>
    <col min="3" max="3" width="34.28125" style="235" customWidth="1"/>
    <col min="4" max="4" width="8.8515625" style="239" customWidth="1"/>
    <col min="5" max="5" width="14.28125" style="236" customWidth="1"/>
    <col min="6" max="6" width="10.57421875" style="236" customWidth="1"/>
    <col min="7" max="56" width="5.7109375" style="232" customWidth="1"/>
    <col min="57" max="16384" width="9.140625" style="232" customWidth="1"/>
  </cols>
  <sheetData>
    <row r="1" ht="22.5" customHeight="1"/>
    <row r="2" spans="1:6" ht="23.25" customHeight="1">
      <c r="A2" s="240" t="s">
        <v>187</v>
      </c>
      <c r="B2" s="241"/>
      <c r="C2" s="240"/>
      <c r="D2" s="242"/>
      <c r="E2" s="243"/>
      <c r="F2" s="244"/>
    </row>
    <row r="3" spans="1:6" ht="19.5" thickBot="1">
      <c r="A3" s="245" t="s">
        <v>188</v>
      </c>
      <c r="B3" s="241"/>
      <c r="C3" s="246"/>
      <c r="D3" s="247"/>
      <c r="E3" s="248"/>
      <c r="F3" s="249"/>
    </row>
    <row r="4" spans="1:56" s="258" customFormat="1" ht="42.75" customHeight="1">
      <c r="A4" s="250"/>
      <c r="B4" s="251" t="s">
        <v>189</v>
      </c>
      <c r="C4" s="252" t="s">
        <v>4</v>
      </c>
      <c r="D4" s="252" t="s">
        <v>54</v>
      </c>
      <c r="E4" s="253" t="s">
        <v>190</v>
      </c>
      <c r="F4" s="254" t="s">
        <v>191</v>
      </c>
      <c r="G4" s="255">
        <v>0</v>
      </c>
      <c r="H4" s="256">
        <v>-1</v>
      </c>
      <c r="I4" s="256">
        <v>-2</v>
      </c>
      <c r="J4" s="256">
        <v>-3</v>
      </c>
      <c r="K4" s="256">
        <v>-4</v>
      </c>
      <c r="L4" s="256">
        <v>-5</v>
      </c>
      <c r="M4" s="256">
        <v>-6</v>
      </c>
      <c r="N4" s="256">
        <v>-7</v>
      </c>
      <c r="O4" s="256">
        <v>-8</v>
      </c>
      <c r="P4" s="256">
        <v>-9</v>
      </c>
      <c r="Q4" s="256">
        <v>-10</v>
      </c>
      <c r="R4" s="256">
        <v>-11</v>
      </c>
      <c r="S4" s="256">
        <v>-12</v>
      </c>
      <c r="T4" s="256">
        <v>-13</v>
      </c>
      <c r="U4" s="256">
        <v>-14</v>
      </c>
      <c r="V4" s="256">
        <v>-15</v>
      </c>
      <c r="W4" s="256">
        <v>-16</v>
      </c>
      <c r="X4" s="256">
        <v>-17</v>
      </c>
      <c r="Y4" s="256">
        <v>-18</v>
      </c>
      <c r="Z4" s="256">
        <v>-19</v>
      </c>
      <c r="AA4" s="256">
        <v>-20</v>
      </c>
      <c r="AB4" s="256">
        <v>-21</v>
      </c>
      <c r="AC4" s="256">
        <v>-22</v>
      </c>
      <c r="AD4" s="256">
        <v>-23</v>
      </c>
      <c r="AE4" s="256">
        <v>-24</v>
      </c>
      <c r="AF4" s="256">
        <v>-25</v>
      </c>
      <c r="AG4" s="256">
        <v>-26</v>
      </c>
      <c r="AH4" s="256">
        <v>-27</v>
      </c>
      <c r="AI4" s="256">
        <v>-28</v>
      </c>
      <c r="AJ4" s="256">
        <v>-29</v>
      </c>
      <c r="AK4" s="256">
        <v>-30</v>
      </c>
      <c r="AL4" s="256">
        <v>-31</v>
      </c>
      <c r="AM4" s="256">
        <v>-32</v>
      </c>
      <c r="AN4" s="256">
        <v>-33</v>
      </c>
      <c r="AO4" s="256">
        <v>-34</v>
      </c>
      <c r="AP4" s="256">
        <v>-35</v>
      </c>
      <c r="AQ4" s="256">
        <v>-36</v>
      </c>
      <c r="AR4" s="256">
        <v>-37</v>
      </c>
      <c r="AS4" s="256">
        <v>-38</v>
      </c>
      <c r="AT4" s="256">
        <v>-39</v>
      </c>
      <c r="AU4" s="256">
        <v>-40</v>
      </c>
      <c r="AV4" s="256">
        <v>-41</v>
      </c>
      <c r="AW4" s="256">
        <v>-42</v>
      </c>
      <c r="AX4" s="256">
        <v>-43</v>
      </c>
      <c r="AY4" s="256">
        <v>-44</v>
      </c>
      <c r="AZ4" s="256">
        <v>-45</v>
      </c>
      <c r="BA4" s="256">
        <v>-46</v>
      </c>
      <c r="BB4" s="256">
        <v>-47</v>
      </c>
      <c r="BC4" s="256">
        <v>-48</v>
      </c>
      <c r="BD4" s="257">
        <v>-49</v>
      </c>
    </row>
    <row r="5" spans="1:60" ht="12.75">
      <c r="A5" s="259">
        <v>1</v>
      </c>
      <c r="B5" s="260">
        <f aca="true" t="shared" si="0" ref="B5:B36">IF(F5&gt;0,ROUNDDOWN(IF(E5&lt;140,30,IF(E5&gt;=200,0,IF(E5&gt;=140,(200-E5)*0.5))),0),"")</f>
        <v>9</v>
      </c>
      <c r="C5" s="237" t="s">
        <v>119</v>
      </c>
      <c r="D5" s="261" t="s">
        <v>78</v>
      </c>
      <c r="E5" s="262">
        <f aca="true" t="shared" si="1" ref="E5:E36">IF(F5&gt;0,AVERAGE(G5:BD5),"")</f>
        <v>180.72</v>
      </c>
      <c r="F5" s="263">
        <f aca="true" t="shared" si="2" ref="F5:F36">COUNT(G5:BD5)</f>
        <v>25</v>
      </c>
      <c r="G5" s="264">
        <v>172</v>
      </c>
      <c r="H5" s="265">
        <v>177</v>
      </c>
      <c r="I5" s="265">
        <v>183</v>
      </c>
      <c r="J5" s="265">
        <v>202</v>
      </c>
      <c r="K5" s="265">
        <v>162</v>
      </c>
      <c r="L5" s="265">
        <v>132</v>
      </c>
      <c r="M5" s="265">
        <v>164</v>
      </c>
      <c r="N5" s="265">
        <v>197</v>
      </c>
      <c r="O5" s="265">
        <v>179</v>
      </c>
      <c r="P5" s="265">
        <v>209</v>
      </c>
      <c r="Q5" s="265">
        <v>135</v>
      </c>
      <c r="R5" s="265">
        <v>155</v>
      </c>
      <c r="S5" s="265">
        <v>204</v>
      </c>
      <c r="T5" s="265">
        <v>179</v>
      </c>
      <c r="U5" s="265">
        <v>203</v>
      </c>
      <c r="V5" s="265">
        <v>208</v>
      </c>
      <c r="W5" s="265">
        <v>181</v>
      </c>
      <c r="X5" s="265">
        <v>179</v>
      </c>
      <c r="Y5" s="265">
        <v>216</v>
      </c>
      <c r="Z5" s="265">
        <v>201</v>
      </c>
      <c r="AA5" s="265">
        <v>174</v>
      </c>
      <c r="AB5" s="265">
        <v>165</v>
      </c>
      <c r="AC5" s="265">
        <v>175</v>
      </c>
      <c r="AD5" s="265">
        <v>180</v>
      </c>
      <c r="AE5" s="265">
        <v>186</v>
      </c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/>
      <c r="BF5"/>
      <c r="BG5"/>
      <c r="BH5"/>
    </row>
    <row r="6" spans="1:60" s="266" customFormat="1" ht="12.75">
      <c r="A6" s="259">
        <v>2</v>
      </c>
      <c r="B6" s="260">
        <f t="shared" si="0"/>
        <v>13</v>
      </c>
      <c r="C6" s="237" t="s">
        <v>44</v>
      </c>
      <c r="D6" s="261" t="s">
        <v>62</v>
      </c>
      <c r="E6" s="262">
        <f t="shared" si="1"/>
        <v>172.32</v>
      </c>
      <c r="F6" s="263">
        <f t="shared" si="2"/>
        <v>50</v>
      </c>
      <c r="G6" s="264">
        <v>167</v>
      </c>
      <c r="H6" s="265">
        <v>180</v>
      </c>
      <c r="I6" s="265">
        <v>205</v>
      </c>
      <c r="J6" s="265">
        <v>151</v>
      </c>
      <c r="K6" s="265">
        <v>178</v>
      </c>
      <c r="L6" s="265">
        <v>171</v>
      </c>
      <c r="M6" s="265">
        <v>197</v>
      </c>
      <c r="N6" s="265">
        <v>170</v>
      </c>
      <c r="O6" s="265">
        <v>165</v>
      </c>
      <c r="P6" s="265">
        <v>182</v>
      </c>
      <c r="Q6" s="265">
        <v>146</v>
      </c>
      <c r="R6" s="265">
        <v>152</v>
      </c>
      <c r="S6" s="265">
        <v>171</v>
      </c>
      <c r="T6" s="265">
        <v>202</v>
      </c>
      <c r="U6" s="265">
        <v>148</v>
      </c>
      <c r="V6" s="265">
        <v>178</v>
      </c>
      <c r="W6" s="265">
        <v>141</v>
      </c>
      <c r="X6" s="265">
        <v>162</v>
      </c>
      <c r="Y6" s="265">
        <v>170</v>
      </c>
      <c r="Z6" s="265">
        <v>191</v>
      </c>
      <c r="AA6" s="265">
        <v>160</v>
      </c>
      <c r="AB6" s="265">
        <v>164</v>
      </c>
      <c r="AC6" s="265">
        <v>162</v>
      </c>
      <c r="AD6" s="265">
        <v>178</v>
      </c>
      <c r="AE6" s="265">
        <v>127</v>
      </c>
      <c r="AF6" s="265">
        <v>146</v>
      </c>
      <c r="AG6" s="265">
        <v>159</v>
      </c>
      <c r="AH6" s="265">
        <v>194</v>
      </c>
      <c r="AI6" s="265">
        <v>158</v>
      </c>
      <c r="AJ6" s="265">
        <v>191</v>
      </c>
      <c r="AK6" s="265">
        <v>225</v>
      </c>
      <c r="AL6" s="265">
        <v>171</v>
      </c>
      <c r="AM6" s="265">
        <v>155</v>
      </c>
      <c r="AN6" s="265">
        <v>171</v>
      </c>
      <c r="AO6" s="265">
        <v>167</v>
      </c>
      <c r="AP6" s="265">
        <v>185</v>
      </c>
      <c r="AQ6" s="265">
        <v>167</v>
      </c>
      <c r="AR6" s="265">
        <v>228</v>
      </c>
      <c r="AS6" s="265">
        <v>173</v>
      </c>
      <c r="AT6" s="265">
        <v>136</v>
      </c>
      <c r="AU6" s="265">
        <v>160</v>
      </c>
      <c r="AV6" s="265">
        <v>182</v>
      </c>
      <c r="AW6" s="265">
        <v>217</v>
      </c>
      <c r="AX6" s="265">
        <v>163</v>
      </c>
      <c r="AY6" s="265">
        <v>212</v>
      </c>
      <c r="AZ6" s="265">
        <v>133</v>
      </c>
      <c r="BA6" s="265">
        <v>161</v>
      </c>
      <c r="BB6" s="265">
        <v>171</v>
      </c>
      <c r="BC6" s="265">
        <v>169</v>
      </c>
      <c r="BD6" s="265">
        <v>204</v>
      </c>
      <c r="BE6"/>
      <c r="BF6"/>
      <c r="BG6"/>
      <c r="BH6"/>
    </row>
    <row r="7" spans="1:60" ht="12.75">
      <c r="A7" s="259">
        <v>3</v>
      </c>
      <c r="B7" s="260">
        <f t="shared" si="0"/>
        <v>17</v>
      </c>
      <c r="C7" s="237" t="s">
        <v>89</v>
      </c>
      <c r="D7" s="261" t="s">
        <v>62</v>
      </c>
      <c r="E7" s="262">
        <f t="shared" si="1"/>
        <v>164.58</v>
      </c>
      <c r="F7" s="263">
        <f t="shared" si="2"/>
        <v>50</v>
      </c>
      <c r="G7" s="264">
        <v>147</v>
      </c>
      <c r="H7" s="265">
        <v>180</v>
      </c>
      <c r="I7" s="265">
        <v>141</v>
      </c>
      <c r="J7" s="265">
        <v>192</v>
      </c>
      <c r="K7" s="265">
        <v>183</v>
      </c>
      <c r="L7" s="265">
        <v>170</v>
      </c>
      <c r="M7" s="265">
        <v>159</v>
      </c>
      <c r="N7" s="265">
        <v>154</v>
      </c>
      <c r="O7" s="265">
        <v>183</v>
      </c>
      <c r="P7" s="265">
        <v>182</v>
      </c>
      <c r="Q7" s="265">
        <v>175</v>
      </c>
      <c r="R7" s="265">
        <v>162</v>
      </c>
      <c r="S7" s="265">
        <v>147</v>
      </c>
      <c r="T7" s="265">
        <v>173</v>
      </c>
      <c r="U7" s="265">
        <v>171</v>
      </c>
      <c r="V7" s="265">
        <v>182</v>
      </c>
      <c r="W7" s="265">
        <v>149</v>
      </c>
      <c r="X7" s="265">
        <v>158</v>
      </c>
      <c r="Y7" s="265">
        <v>168</v>
      </c>
      <c r="Z7" s="265">
        <v>152</v>
      </c>
      <c r="AA7" s="265">
        <v>159</v>
      </c>
      <c r="AB7" s="265">
        <v>160</v>
      </c>
      <c r="AC7" s="265">
        <v>162</v>
      </c>
      <c r="AD7" s="265">
        <v>178</v>
      </c>
      <c r="AE7" s="265">
        <v>182</v>
      </c>
      <c r="AF7" s="265">
        <v>152</v>
      </c>
      <c r="AG7" s="265">
        <v>169</v>
      </c>
      <c r="AH7" s="265">
        <v>178</v>
      </c>
      <c r="AI7" s="265">
        <v>138</v>
      </c>
      <c r="AJ7" s="265">
        <v>177</v>
      </c>
      <c r="AK7" s="265">
        <v>172</v>
      </c>
      <c r="AL7" s="265">
        <v>200</v>
      </c>
      <c r="AM7" s="265">
        <v>157</v>
      </c>
      <c r="AN7" s="265">
        <v>145</v>
      </c>
      <c r="AO7" s="265">
        <v>165</v>
      </c>
      <c r="AP7" s="265">
        <v>151</v>
      </c>
      <c r="AQ7" s="265">
        <v>144</v>
      </c>
      <c r="AR7" s="265">
        <v>144</v>
      </c>
      <c r="AS7" s="265">
        <v>167</v>
      </c>
      <c r="AT7" s="265">
        <v>163</v>
      </c>
      <c r="AU7" s="265">
        <v>153</v>
      </c>
      <c r="AV7" s="265">
        <v>188</v>
      </c>
      <c r="AW7" s="265">
        <v>163</v>
      </c>
      <c r="AX7" s="265">
        <v>169</v>
      </c>
      <c r="AY7" s="265">
        <v>147</v>
      </c>
      <c r="AZ7" s="265">
        <v>156</v>
      </c>
      <c r="BA7" s="265">
        <v>176</v>
      </c>
      <c r="BB7" s="265">
        <v>157</v>
      </c>
      <c r="BC7" s="265">
        <v>160</v>
      </c>
      <c r="BD7" s="265">
        <v>169</v>
      </c>
      <c r="BE7"/>
      <c r="BF7"/>
      <c r="BG7"/>
      <c r="BH7"/>
    </row>
    <row r="8" spans="1:60" ht="12.75">
      <c r="A8" s="259">
        <v>4</v>
      </c>
      <c r="B8" s="260">
        <f t="shared" si="0"/>
        <v>10</v>
      </c>
      <c r="C8" s="237" t="s">
        <v>121</v>
      </c>
      <c r="D8" s="261" t="s">
        <v>62</v>
      </c>
      <c r="E8" s="262">
        <f t="shared" si="1"/>
        <v>178.45454545454547</v>
      </c>
      <c r="F8" s="263">
        <f t="shared" si="2"/>
        <v>33</v>
      </c>
      <c r="G8" s="264">
        <v>203</v>
      </c>
      <c r="H8" s="265">
        <v>142</v>
      </c>
      <c r="I8" s="265">
        <v>172</v>
      </c>
      <c r="J8" s="265">
        <v>142</v>
      </c>
      <c r="K8" s="265">
        <v>183</v>
      </c>
      <c r="L8" s="265">
        <v>165</v>
      </c>
      <c r="M8" s="265">
        <v>190</v>
      </c>
      <c r="N8" s="265">
        <v>205</v>
      </c>
      <c r="O8" s="265">
        <v>148</v>
      </c>
      <c r="P8" s="265">
        <v>199</v>
      </c>
      <c r="Q8" s="265">
        <v>212</v>
      </c>
      <c r="R8" s="265">
        <v>224</v>
      </c>
      <c r="S8" s="265">
        <v>161</v>
      </c>
      <c r="T8" s="265">
        <v>189</v>
      </c>
      <c r="U8" s="265">
        <v>179</v>
      </c>
      <c r="V8" s="265">
        <v>175</v>
      </c>
      <c r="W8" s="265">
        <v>214</v>
      </c>
      <c r="X8" s="265">
        <v>158</v>
      </c>
      <c r="Y8" s="265">
        <v>170</v>
      </c>
      <c r="Z8" s="265">
        <v>182</v>
      </c>
      <c r="AA8" s="265">
        <v>178</v>
      </c>
      <c r="AB8" s="265">
        <v>155</v>
      </c>
      <c r="AC8" s="265">
        <v>148</v>
      </c>
      <c r="AD8" s="265">
        <v>223</v>
      </c>
      <c r="AE8" s="265">
        <v>169</v>
      </c>
      <c r="AF8" s="265">
        <v>221</v>
      </c>
      <c r="AG8" s="265">
        <v>232</v>
      </c>
      <c r="AH8" s="265">
        <v>148</v>
      </c>
      <c r="AI8" s="265">
        <v>170</v>
      </c>
      <c r="AJ8" s="265">
        <v>156</v>
      </c>
      <c r="AK8" s="265">
        <v>199</v>
      </c>
      <c r="AL8" s="265">
        <v>131</v>
      </c>
      <c r="AM8" s="265">
        <v>146</v>
      </c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/>
      <c r="BF8"/>
      <c r="BG8"/>
      <c r="BH8"/>
    </row>
    <row r="9" spans="1:60" ht="12.75">
      <c r="A9" s="259">
        <v>5</v>
      </c>
      <c r="B9" s="260">
        <f t="shared" si="0"/>
        <v>19</v>
      </c>
      <c r="C9" s="237" t="s">
        <v>166</v>
      </c>
      <c r="D9" s="261" t="s">
        <v>62</v>
      </c>
      <c r="E9" s="262">
        <f t="shared" si="1"/>
        <v>162</v>
      </c>
      <c r="F9" s="263">
        <f t="shared" si="2"/>
        <v>10</v>
      </c>
      <c r="G9" s="264">
        <v>180</v>
      </c>
      <c r="H9" s="265">
        <v>190</v>
      </c>
      <c r="I9" s="265">
        <v>141</v>
      </c>
      <c r="J9" s="265">
        <v>144</v>
      </c>
      <c r="K9" s="265">
        <v>205</v>
      </c>
      <c r="L9" s="265">
        <v>134</v>
      </c>
      <c r="M9" s="265">
        <v>163</v>
      </c>
      <c r="N9" s="265">
        <v>161</v>
      </c>
      <c r="O9" s="265">
        <v>143</v>
      </c>
      <c r="P9" s="265">
        <v>159</v>
      </c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/>
      <c r="BF9"/>
      <c r="BG9"/>
      <c r="BH9"/>
    </row>
    <row r="10" spans="1:60" ht="12.75">
      <c r="A10" s="259">
        <v>6</v>
      </c>
      <c r="B10" s="260">
        <f t="shared" si="0"/>
        <v>16</v>
      </c>
      <c r="C10" s="237" t="s">
        <v>146</v>
      </c>
      <c r="D10" s="261" t="s">
        <v>62</v>
      </c>
      <c r="E10" s="262">
        <f t="shared" si="1"/>
        <v>166.1875</v>
      </c>
      <c r="F10" s="263">
        <f t="shared" si="2"/>
        <v>16</v>
      </c>
      <c r="G10" s="264">
        <v>176</v>
      </c>
      <c r="H10" s="265">
        <v>148</v>
      </c>
      <c r="I10" s="265">
        <v>150</v>
      </c>
      <c r="J10" s="265">
        <v>180</v>
      </c>
      <c r="K10" s="265">
        <v>190</v>
      </c>
      <c r="L10" s="265">
        <v>162</v>
      </c>
      <c r="M10" s="265">
        <v>200</v>
      </c>
      <c r="N10" s="265">
        <v>167</v>
      </c>
      <c r="O10" s="265">
        <v>192</v>
      </c>
      <c r="P10" s="265">
        <v>135</v>
      </c>
      <c r="Q10" s="265">
        <v>110</v>
      </c>
      <c r="R10" s="265">
        <v>122</v>
      </c>
      <c r="S10" s="265">
        <v>144</v>
      </c>
      <c r="T10" s="265">
        <v>203</v>
      </c>
      <c r="U10" s="265">
        <v>203</v>
      </c>
      <c r="V10" s="265">
        <v>177</v>
      </c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/>
      <c r="BF10"/>
      <c r="BG10"/>
      <c r="BH10"/>
    </row>
    <row r="11" spans="1:60" ht="12.75">
      <c r="A11" s="259">
        <v>7</v>
      </c>
      <c r="B11" s="260">
        <f t="shared" si="0"/>
        <v>25</v>
      </c>
      <c r="C11" s="237" t="s">
        <v>175</v>
      </c>
      <c r="D11" s="261" t="s">
        <v>62</v>
      </c>
      <c r="E11" s="262">
        <f t="shared" si="1"/>
        <v>148.16</v>
      </c>
      <c r="F11" s="263">
        <f t="shared" si="2"/>
        <v>50</v>
      </c>
      <c r="G11" s="264">
        <v>135</v>
      </c>
      <c r="H11" s="265">
        <v>188</v>
      </c>
      <c r="I11" s="265">
        <v>133</v>
      </c>
      <c r="J11" s="265">
        <v>133</v>
      </c>
      <c r="K11" s="265">
        <v>152</v>
      </c>
      <c r="L11" s="265">
        <v>178</v>
      </c>
      <c r="M11" s="265">
        <v>160</v>
      </c>
      <c r="N11" s="265">
        <v>128</v>
      </c>
      <c r="O11" s="265">
        <v>168</v>
      </c>
      <c r="P11" s="265">
        <v>157</v>
      </c>
      <c r="Q11" s="265">
        <v>159</v>
      </c>
      <c r="R11" s="265">
        <v>134</v>
      </c>
      <c r="S11" s="265">
        <v>172</v>
      </c>
      <c r="T11" s="265">
        <v>170</v>
      </c>
      <c r="U11" s="265">
        <v>125</v>
      </c>
      <c r="V11" s="265">
        <v>129</v>
      </c>
      <c r="W11" s="265">
        <v>165</v>
      </c>
      <c r="X11" s="265">
        <v>146</v>
      </c>
      <c r="Y11" s="265">
        <v>148</v>
      </c>
      <c r="Z11" s="265">
        <v>161</v>
      </c>
      <c r="AA11" s="265">
        <v>128</v>
      </c>
      <c r="AB11" s="265">
        <v>146</v>
      </c>
      <c r="AC11" s="265">
        <v>133</v>
      </c>
      <c r="AD11" s="265">
        <v>134</v>
      </c>
      <c r="AE11" s="265">
        <v>140</v>
      </c>
      <c r="AF11" s="265">
        <v>134</v>
      </c>
      <c r="AG11" s="265">
        <v>171</v>
      </c>
      <c r="AH11" s="265">
        <v>160</v>
      </c>
      <c r="AI11" s="265">
        <v>147</v>
      </c>
      <c r="AJ11" s="265">
        <v>184</v>
      </c>
      <c r="AK11" s="265">
        <v>157</v>
      </c>
      <c r="AL11" s="265">
        <v>137</v>
      </c>
      <c r="AM11" s="265">
        <v>161</v>
      </c>
      <c r="AN11" s="265">
        <v>158</v>
      </c>
      <c r="AO11" s="265">
        <v>117</v>
      </c>
      <c r="AP11" s="265">
        <v>104</v>
      </c>
      <c r="AQ11" s="265">
        <v>169</v>
      </c>
      <c r="AR11" s="265">
        <v>127</v>
      </c>
      <c r="AS11" s="265">
        <v>171</v>
      </c>
      <c r="AT11" s="265">
        <v>136</v>
      </c>
      <c r="AU11" s="265">
        <v>156</v>
      </c>
      <c r="AV11" s="265">
        <v>140</v>
      </c>
      <c r="AW11" s="265">
        <v>151</v>
      </c>
      <c r="AX11" s="265">
        <v>156</v>
      </c>
      <c r="AY11" s="265">
        <v>178</v>
      </c>
      <c r="AZ11" s="265">
        <v>137</v>
      </c>
      <c r="BA11" s="265">
        <v>148</v>
      </c>
      <c r="BB11" s="265">
        <v>132</v>
      </c>
      <c r="BC11" s="265">
        <v>131</v>
      </c>
      <c r="BD11" s="265">
        <v>124</v>
      </c>
      <c r="BE11"/>
      <c r="BF11"/>
      <c r="BG11"/>
      <c r="BH11"/>
    </row>
    <row r="12" spans="1:60" ht="12.75">
      <c r="A12" s="259">
        <v>8</v>
      </c>
      <c r="B12" s="260">
        <f t="shared" si="0"/>
        <v>30</v>
      </c>
      <c r="C12" s="237" t="s">
        <v>180</v>
      </c>
      <c r="D12" s="261" t="s">
        <v>62</v>
      </c>
      <c r="E12" s="262">
        <f t="shared" si="1"/>
        <v>121.375</v>
      </c>
      <c r="F12" s="263">
        <f t="shared" si="2"/>
        <v>8</v>
      </c>
      <c r="G12" s="264">
        <v>131</v>
      </c>
      <c r="H12" s="265">
        <v>122</v>
      </c>
      <c r="I12" s="265">
        <v>106</v>
      </c>
      <c r="J12" s="265">
        <v>100</v>
      </c>
      <c r="K12" s="265">
        <v>128</v>
      </c>
      <c r="L12" s="265">
        <v>116</v>
      </c>
      <c r="M12" s="265">
        <v>130</v>
      </c>
      <c r="N12" s="265">
        <v>138</v>
      </c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/>
      <c r="BF12"/>
      <c r="BG12"/>
      <c r="BH12"/>
    </row>
    <row r="13" spans="1:60" ht="12.75">
      <c r="A13" s="259">
        <v>9</v>
      </c>
      <c r="B13" s="260">
        <f t="shared" si="0"/>
        <v>17</v>
      </c>
      <c r="C13" s="237" t="s">
        <v>158</v>
      </c>
      <c r="D13" s="261" t="s">
        <v>62</v>
      </c>
      <c r="E13" s="262">
        <f t="shared" si="1"/>
        <v>164.5</v>
      </c>
      <c r="F13" s="263">
        <f t="shared" si="2"/>
        <v>4</v>
      </c>
      <c r="G13" s="264">
        <v>170</v>
      </c>
      <c r="H13" s="265">
        <v>163</v>
      </c>
      <c r="I13" s="265">
        <v>156</v>
      </c>
      <c r="J13" s="265">
        <v>169</v>
      </c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/>
      <c r="BF13"/>
      <c r="BG13"/>
      <c r="BH13"/>
    </row>
    <row r="14" spans="1:60" ht="12.75">
      <c r="A14" s="259">
        <v>10</v>
      </c>
      <c r="B14" s="260">
        <f t="shared" si="0"/>
        <v>22</v>
      </c>
      <c r="C14" s="237" t="s">
        <v>136</v>
      </c>
      <c r="D14" s="261" t="s">
        <v>78</v>
      </c>
      <c r="E14" s="262">
        <f t="shared" si="1"/>
        <v>154.38</v>
      </c>
      <c r="F14" s="263">
        <f t="shared" si="2"/>
        <v>50</v>
      </c>
      <c r="G14" s="264">
        <v>159</v>
      </c>
      <c r="H14" s="265">
        <v>213</v>
      </c>
      <c r="I14" s="265">
        <v>143</v>
      </c>
      <c r="J14" s="265">
        <v>155</v>
      </c>
      <c r="K14" s="265">
        <v>179</v>
      </c>
      <c r="L14" s="265">
        <v>133</v>
      </c>
      <c r="M14" s="265">
        <v>136</v>
      </c>
      <c r="N14" s="265">
        <v>176</v>
      </c>
      <c r="O14" s="265">
        <v>125</v>
      </c>
      <c r="P14" s="265">
        <v>146</v>
      </c>
      <c r="Q14" s="265">
        <v>153</v>
      </c>
      <c r="R14" s="265">
        <v>155</v>
      </c>
      <c r="S14" s="265">
        <v>170</v>
      </c>
      <c r="T14" s="265">
        <v>182</v>
      </c>
      <c r="U14" s="265">
        <v>189</v>
      </c>
      <c r="V14" s="265">
        <v>183</v>
      </c>
      <c r="W14" s="265">
        <v>223</v>
      </c>
      <c r="X14" s="265">
        <v>168</v>
      </c>
      <c r="Y14" s="265">
        <v>167</v>
      </c>
      <c r="Z14" s="265">
        <v>151</v>
      </c>
      <c r="AA14" s="265">
        <v>143</v>
      </c>
      <c r="AB14" s="265">
        <v>199</v>
      </c>
      <c r="AC14" s="265">
        <v>152</v>
      </c>
      <c r="AD14" s="265">
        <v>116</v>
      </c>
      <c r="AE14" s="265">
        <v>155</v>
      </c>
      <c r="AF14" s="265">
        <v>136</v>
      </c>
      <c r="AG14" s="265">
        <v>148</v>
      </c>
      <c r="AH14" s="265">
        <v>183</v>
      </c>
      <c r="AI14" s="265">
        <v>119</v>
      </c>
      <c r="AJ14" s="265">
        <v>117</v>
      </c>
      <c r="AK14" s="265">
        <v>147</v>
      </c>
      <c r="AL14" s="265">
        <v>150</v>
      </c>
      <c r="AM14" s="265">
        <v>145</v>
      </c>
      <c r="AN14" s="265">
        <v>135</v>
      </c>
      <c r="AO14" s="265">
        <v>141</v>
      </c>
      <c r="AP14" s="265">
        <v>129</v>
      </c>
      <c r="AQ14" s="265">
        <v>166</v>
      </c>
      <c r="AR14" s="265">
        <v>159</v>
      </c>
      <c r="AS14" s="265">
        <v>123</v>
      </c>
      <c r="AT14" s="265">
        <v>157</v>
      </c>
      <c r="AU14" s="265">
        <v>122</v>
      </c>
      <c r="AV14" s="265">
        <v>141</v>
      </c>
      <c r="AW14" s="265">
        <v>143</v>
      </c>
      <c r="AX14" s="265">
        <v>165</v>
      </c>
      <c r="AY14" s="265">
        <v>160</v>
      </c>
      <c r="AZ14" s="265">
        <v>171</v>
      </c>
      <c r="BA14" s="265">
        <v>158</v>
      </c>
      <c r="BB14" s="265">
        <v>161</v>
      </c>
      <c r="BC14" s="265">
        <v>151</v>
      </c>
      <c r="BD14" s="265">
        <v>121</v>
      </c>
      <c r="BE14"/>
      <c r="BF14"/>
      <c r="BG14"/>
      <c r="BH14"/>
    </row>
    <row r="15" spans="1:60" ht="12.75">
      <c r="A15" s="259">
        <v>11</v>
      </c>
      <c r="B15" s="260">
        <f t="shared" si="0"/>
        <v>4</v>
      </c>
      <c r="C15" s="237" t="s">
        <v>99</v>
      </c>
      <c r="D15" s="261" t="s">
        <v>62</v>
      </c>
      <c r="E15" s="262">
        <f t="shared" si="1"/>
        <v>190.28</v>
      </c>
      <c r="F15" s="263">
        <f t="shared" si="2"/>
        <v>50</v>
      </c>
      <c r="G15" s="264">
        <v>184</v>
      </c>
      <c r="H15" s="265">
        <v>139</v>
      </c>
      <c r="I15" s="265">
        <v>242</v>
      </c>
      <c r="J15" s="265">
        <v>169</v>
      </c>
      <c r="K15" s="265">
        <v>267</v>
      </c>
      <c r="L15" s="265">
        <v>198</v>
      </c>
      <c r="M15" s="265">
        <v>165</v>
      </c>
      <c r="N15" s="265">
        <v>170</v>
      </c>
      <c r="O15" s="265">
        <v>204</v>
      </c>
      <c r="P15" s="265">
        <v>224</v>
      </c>
      <c r="Q15" s="265">
        <v>211</v>
      </c>
      <c r="R15" s="265">
        <v>158</v>
      </c>
      <c r="S15" s="265">
        <v>216</v>
      </c>
      <c r="T15" s="265">
        <v>208</v>
      </c>
      <c r="U15" s="265">
        <v>257</v>
      </c>
      <c r="V15" s="265">
        <v>179</v>
      </c>
      <c r="W15" s="265">
        <v>191</v>
      </c>
      <c r="X15" s="265">
        <v>183</v>
      </c>
      <c r="Y15" s="265">
        <v>191</v>
      </c>
      <c r="Z15" s="265">
        <v>180</v>
      </c>
      <c r="AA15" s="265">
        <v>185</v>
      </c>
      <c r="AB15" s="265">
        <v>195</v>
      </c>
      <c r="AC15" s="265">
        <v>207</v>
      </c>
      <c r="AD15" s="265">
        <v>172</v>
      </c>
      <c r="AE15" s="265">
        <v>211</v>
      </c>
      <c r="AF15" s="265">
        <v>236</v>
      </c>
      <c r="AG15" s="265">
        <v>245</v>
      </c>
      <c r="AH15" s="265">
        <v>149</v>
      </c>
      <c r="AI15" s="265">
        <v>177</v>
      </c>
      <c r="AJ15" s="265">
        <v>183</v>
      </c>
      <c r="AK15" s="265">
        <v>179</v>
      </c>
      <c r="AL15" s="265">
        <v>152</v>
      </c>
      <c r="AM15" s="265">
        <v>212</v>
      </c>
      <c r="AN15" s="265">
        <v>195</v>
      </c>
      <c r="AO15" s="265">
        <v>200</v>
      </c>
      <c r="AP15" s="265">
        <v>201</v>
      </c>
      <c r="AQ15" s="265">
        <v>185</v>
      </c>
      <c r="AR15" s="265">
        <v>189</v>
      </c>
      <c r="AS15" s="265">
        <v>200</v>
      </c>
      <c r="AT15" s="265">
        <v>188</v>
      </c>
      <c r="AU15" s="265">
        <v>160</v>
      </c>
      <c r="AV15" s="265">
        <v>141</v>
      </c>
      <c r="AW15" s="265">
        <v>200</v>
      </c>
      <c r="AX15" s="265">
        <v>200</v>
      </c>
      <c r="AY15" s="265">
        <v>139</v>
      </c>
      <c r="AZ15" s="265">
        <v>171</v>
      </c>
      <c r="BA15" s="265">
        <v>197</v>
      </c>
      <c r="BB15" s="265">
        <v>171</v>
      </c>
      <c r="BC15" s="265">
        <v>198</v>
      </c>
      <c r="BD15" s="265">
        <v>140</v>
      </c>
      <c r="BE15"/>
      <c r="BF15"/>
      <c r="BG15"/>
      <c r="BH15"/>
    </row>
    <row r="16" spans="1:60" ht="12.75">
      <c r="A16" s="259">
        <v>12</v>
      </c>
      <c r="B16" s="260">
        <f t="shared" si="0"/>
        <v>21</v>
      </c>
      <c r="C16" s="237" t="s">
        <v>171</v>
      </c>
      <c r="D16" s="261" t="s">
        <v>62</v>
      </c>
      <c r="E16" s="262">
        <f t="shared" si="1"/>
        <v>156.55555555555554</v>
      </c>
      <c r="F16" s="263">
        <f t="shared" si="2"/>
        <v>9</v>
      </c>
      <c r="G16" s="264">
        <v>146</v>
      </c>
      <c r="H16" s="265">
        <v>155</v>
      </c>
      <c r="I16" s="265">
        <v>178</v>
      </c>
      <c r="J16" s="265">
        <v>188</v>
      </c>
      <c r="K16" s="265">
        <v>160</v>
      </c>
      <c r="L16" s="265">
        <v>120</v>
      </c>
      <c r="M16" s="265">
        <v>157</v>
      </c>
      <c r="N16" s="265">
        <v>135</v>
      </c>
      <c r="O16" s="265">
        <v>170</v>
      </c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/>
      <c r="BF16"/>
      <c r="BG16"/>
      <c r="BH16"/>
    </row>
    <row r="17" spans="1:60" ht="12.75">
      <c r="A17" s="259">
        <v>13</v>
      </c>
      <c r="B17" s="260">
        <f t="shared" si="0"/>
        <v>10</v>
      </c>
      <c r="C17" s="237" t="s">
        <v>96</v>
      </c>
      <c r="D17" s="261" t="s">
        <v>62</v>
      </c>
      <c r="E17" s="262">
        <f t="shared" si="1"/>
        <v>178.26</v>
      </c>
      <c r="F17" s="263">
        <f t="shared" si="2"/>
        <v>50</v>
      </c>
      <c r="G17" s="264">
        <v>144</v>
      </c>
      <c r="H17" s="265">
        <v>268</v>
      </c>
      <c r="I17" s="265">
        <v>132</v>
      </c>
      <c r="J17" s="265">
        <v>156</v>
      </c>
      <c r="K17" s="265">
        <v>171</v>
      </c>
      <c r="L17" s="265">
        <v>199</v>
      </c>
      <c r="M17" s="265">
        <v>176</v>
      </c>
      <c r="N17" s="265">
        <v>153</v>
      </c>
      <c r="O17" s="265">
        <v>220</v>
      </c>
      <c r="P17" s="265">
        <v>173</v>
      </c>
      <c r="Q17" s="265">
        <v>175</v>
      </c>
      <c r="R17" s="265">
        <v>179</v>
      </c>
      <c r="S17" s="265">
        <v>148</v>
      </c>
      <c r="T17" s="265">
        <v>154</v>
      </c>
      <c r="U17" s="265">
        <v>185</v>
      </c>
      <c r="V17" s="265">
        <v>206</v>
      </c>
      <c r="W17" s="265">
        <v>187</v>
      </c>
      <c r="X17" s="265">
        <v>188</v>
      </c>
      <c r="Y17" s="265">
        <v>202</v>
      </c>
      <c r="Z17" s="265">
        <v>203</v>
      </c>
      <c r="AA17" s="265">
        <v>191</v>
      </c>
      <c r="AB17" s="265">
        <v>226</v>
      </c>
      <c r="AC17" s="265">
        <v>202</v>
      </c>
      <c r="AD17" s="265">
        <v>176</v>
      </c>
      <c r="AE17" s="265">
        <v>174</v>
      </c>
      <c r="AF17" s="265">
        <v>163</v>
      </c>
      <c r="AG17" s="265">
        <v>177</v>
      </c>
      <c r="AH17" s="265">
        <v>162</v>
      </c>
      <c r="AI17" s="265">
        <v>169</v>
      </c>
      <c r="AJ17" s="265">
        <v>178</v>
      </c>
      <c r="AK17" s="265">
        <v>172</v>
      </c>
      <c r="AL17" s="265">
        <v>183</v>
      </c>
      <c r="AM17" s="265">
        <v>202</v>
      </c>
      <c r="AN17" s="265">
        <v>163</v>
      </c>
      <c r="AO17" s="265">
        <v>182</v>
      </c>
      <c r="AP17" s="265">
        <v>201</v>
      </c>
      <c r="AQ17" s="265">
        <v>146</v>
      </c>
      <c r="AR17" s="265">
        <v>185</v>
      </c>
      <c r="AS17" s="265">
        <v>201</v>
      </c>
      <c r="AT17" s="265">
        <v>157</v>
      </c>
      <c r="AU17" s="265">
        <v>192</v>
      </c>
      <c r="AV17" s="265">
        <v>159</v>
      </c>
      <c r="AW17" s="265">
        <v>171</v>
      </c>
      <c r="AX17" s="265">
        <v>188</v>
      </c>
      <c r="AY17" s="265">
        <v>171</v>
      </c>
      <c r="AZ17" s="265">
        <v>164</v>
      </c>
      <c r="BA17" s="265">
        <v>133</v>
      </c>
      <c r="BB17" s="265">
        <v>174</v>
      </c>
      <c r="BC17" s="265">
        <v>130</v>
      </c>
      <c r="BD17" s="265">
        <v>202</v>
      </c>
      <c r="BE17"/>
      <c r="BF17"/>
      <c r="BG17"/>
      <c r="BH17"/>
    </row>
    <row r="18" spans="1:60" ht="12.75">
      <c r="A18" s="259">
        <v>14</v>
      </c>
      <c r="B18" s="260">
        <f t="shared" si="0"/>
        <v>24</v>
      </c>
      <c r="C18" s="237" t="s">
        <v>174</v>
      </c>
      <c r="D18" s="261" t="s">
        <v>62</v>
      </c>
      <c r="E18" s="262">
        <f t="shared" si="1"/>
        <v>151.36</v>
      </c>
      <c r="F18" s="263">
        <f t="shared" si="2"/>
        <v>25</v>
      </c>
      <c r="G18" s="264">
        <v>142</v>
      </c>
      <c r="H18" s="265">
        <v>135</v>
      </c>
      <c r="I18" s="265">
        <v>160</v>
      </c>
      <c r="J18" s="265">
        <v>158</v>
      </c>
      <c r="K18" s="265">
        <v>171</v>
      </c>
      <c r="L18" s="265">
        <v>121</v>
      </c>
      <c r="M18" s="265">
        <v>126</v>
      </c>
      <c r="N18" s="265">
        <v>139</v>
      </c>
      <c r="O18" s="265">
        <v>184</v>
      </c>
      <c r="P18" s="265">
        <v>138</v>
      </c>
      <c r="Q18" s="265">
        <v>128</v>
      </c>
      <c r="R18" s="265">
        <v>180</v>
      </c>
      <c r="S18" s="265">
        <v>170</v>
      </c>
      <c r="T18" s="265">
        <v>128</v>
      </c>
      <c r="U18" s="265">
        <v>177</v>
      </c>
      <c r="V18" s="265">
        <v>129</v>
      </c>
      <c r="W18" s="265">
        <v>150</v>
      </c>
      <c r="X18" s="265">
        <v>145</v>
      </c>
      <c r="Y18" s="265">
        <v>145</v>
      </c>
      <c r="Z18" s="265">
        <v>134</v>
      </c>
      <c r="AA18" s="265">
        <v>162</v>
      </c>
      <c r="AB18" s="265">
        <v>169</v>
      </c>
      <c r="AC18" s="265">
        <v>169</v>
      </c>
      <c r="AD18" s="265">
        <v>153</v>
      </c>
      <c r="AE18" s="265">
        <v>171</v>
      </c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/>
      <c r="BF18"/>
      <c r="BG18"/>
      <c r="BH18"/>
    </row>
    <row r="19" spans="1:60" ht="12.75">
      <c r="A19" s="259">
        <v>15</v>
      </c>
      <c r="B19" s="260">
        <f t="shared" si="0"/>
        <v>28</v>
      </c>
      <c r="C19" s="237" t="s">
        <v>154</v>
      </c>
      <c r="D19" s="261" t="s">
        <v>62</v>
      </c>
      <c r="E19" s="262">
        <f t="shared" si="1"/>
        <v>142.91666666666666</v>
      </c>
      <c r="F19" s="263">
        <f t="shared" si="2"/>
        <v>12</v>
      </c>
      <c r="G19" s="264">
        <v>153</v>
      </c>
      <c r="H19" s="265">
        <v>134</v>
      </c>
      <c r="I19" s="265">
        <v>171</v>
      </c>
      <c r="J19" s="265">
        <v>128</v>
      </c>
      <c r="K19" s="265">
        <v>111</v>
      </c>
      <c r="L19" s="265">
        <v>134</v>
      </c>
      <c r="M19" s="265">
        <v>105</v>
      </c>
      <c r="N19" s="265">
        <v>153</v>
      </c>
      <c r="O19" s="265">
        <v>168</v>
      </c>
      <c r="P19" s="265">
        <v>164</v>
      </c>
      <c r="Q19" s="265">
        <v>164</v>
      </c>
      <c r="R19" s="265">
        <v>130</v>
      </c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/>
      <c r="BF19"/>
      <c r="BG19"/>
      <c r="BH19"/>
    </row>
    <row r="20" spans="1:60" ht="12.75">
      <c r="A20" s="259">
        <v>16</v>
      </c>
      <c r="B20" s="260">
        <f t="shared" si="0"/>
        <v>6</v>
      </c>
      <c r="C20" s="237" t="s">
        <v>112</v>
      </c>
      <c r="D20" s="261" t="s">
        <v>62</v>
      </c>
      <c r="E20" s="262">
        <f t="shared" si="1"/>
        <v>186.6875</v>
      </c>
      <c r="F20" s="263">
        <f t="shared" si="2"/>
        <v>32</v>
      </c>
      <c r="G20" s="264">
        <v>181</v>
      </c>
      <c r="H20" s="265">
        <v>199</v>
      </c>
      <c r="I20" s="265">
        <v>192</v>
      </c>
      <c r="J20" s="265">
        <v>246</v>
      </c>
      <c r="K20" s="265">
        <v>162</v>
      </c>
      <c r="L20" s="265">
        <v>193</v>
      </c>
      <c r="M20" s="265">
        <v>193</v>
      </c>
      <c r="N20" s="265">
        <v>168</v>
      </c>
      <c r="O20" s="265">
        <v>188</v>
      </c>
      <c r="P20" s="265">
        <v>179</v>
      </c>
      <c r="Q20" s="265">
        <v>176</v>
      </c>
      <c r="R20" s="265">
        <v>201</v>
      </c>
      <c r="S20" s="265">
        <v>216</v>
      </c>
      <c r="T20" s="265">
        <v>166</v>
      </c>
      <c r="U20" s="265">
        <v>198</v>
      </c>
      <c r="V20" s="265">
        <v>203</v>
      </c>
      <c r="W20" s="265">
        <v>203</v>
      </c>
      <c r="X20" s="265">
        <v>215</v>
      </c>
      <c r="Y20" s="265">
        <v>196</v>
      </c>
      <c r="Z20" s="265">
        <v>171</v>
      </c>
      <c r="AA20" s="265">
        <v>159</v>
      </c>
      <c r="AB20" s="265">
        <v>185</v>
      </c>
      <c r="AC20" s="265">
        <v>177</v>
      </c>
      <c r="AD20" s="265">
        <v>145</v>
      </c>
      <c r="AE20" s="265">
        <v>200</v>
      </c>
      <c r="AF20" s="265">
        <v>161</v>
      </c>
      <c r="AG20" s="265">
        <v>156</v>
      </c>
      <c r="AH20" s="265">
        <v>194</v>
      </c>
      <c r="AI20" s="265">
        <v>185</v>
      </c>
      <c r="AJ20" s="265">
        <v>159</v>
      </c>
      <c r="AK20" s="265">
        <v>231</v>
      </c>
      <c r="AL20" s="265">
        <v>176</v>
      </c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/>
      <c r="BF20"/>
      <c r="BG20"/>
      <c r="BH20"/>
    </row>
    <row r="21" spans="1:60" ht="12.75">
      <c r="A21" s="259">
        <v>17</v>
      </c>
      <c r="B21" s="260">
        <f t="shared" si="0"/>
        <v>26</v>
      </c>
      <c r="C21" s="237" t="s">
        <v>159</v>
      </c>
      <c r="D21" s="261" t="s">
        <v>78</v>
      </c>
      <c r="E21" s="262">
        <f t="shared" si="1"/>
        <v>147.5</v>
      </c>
      <c r="F21" s="263">
        <f t="shared" si="2"/>
        <v>8</v>
      </c>
      <c r="G21" s="264">
        <v>153</v>
      </c>
      <c r="H21" s="265">
        <v>126</v>
      </c>
      <c r="I21" s="265">
        <v>134</v>
      </c>
      <c r="J21" s="265">
        <v>127</v>
      </c>
      <c r="K21" s="265">
        <v>161</v>
      </c>
      <c r="L21" s="265">
        <v>178</v>
      </c>
      <c r="M21" s="265">
        <v>150</v>
      </c>
      <c r="N21" s="265">
        <v>151</v>
      </c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/>
      <c r="BF21"/>
      <c r="BG21"/>
      <c r="BH21"/>
    </row>
    <row r="22" spans="1:60" ht="12.75">
      <c r="A22" s="259">
        <v>18</v>
      </c>
      <c r="B22" s="260">
        <f t="shared" si="0"/>
        <v>9</v>
      </c>
      <c r="C22" s="237" t="s">
        <v>118</v>
      </c>
      <c r="D22" s="261" t="s">
        <v>62</v>
      </c>
      <c r="E22" s="262">
        <f t="shared" si="1"/>
        <v>181</v>
      </c>
      <c r="F22" s="263">
        <f t="shared" si="2"/>
        <v>50</v>
      </c>
      <c r="G22" s="264">
        <v>188</v>
      </c>
      <c r="H22" s="265">
        <v>175</v>
      </c>
      <c r="I22" s="265">
        <v>179</v>
      </c>
      <c r="J22" s="265">
        <v>159</v>
      </c>
      <c r="K22" s="265">
        <v>183</v>
      </c>
      <c r="L22" s="265">
        <v>169</v>
      </c>
      <c r="M22" s="265">
        <v>172</v>
      </c>
      <c r="N22" s="265">
        <v>169</v>
      </c>
      <c r="O22" s="265">
        <v>204</v>
      </c>
      <c r="P22" s="265">
        <v>183</v>
      </c>
      <c r="Q22" s="265">
        <v>201</v>
      </c>
      <c r="R22" s="265">
        <v>157</v>
      </c>
      <c r="S22" s="265">
        <v>228</v>
      </c>
      <c r="T22" s="265">
        <v>136</v>
      </c>
      <c r="U22" s="265">
        <v>203</v>
      </c>
      <c r="V22" s="265">
        <v>147</v>
      </c>
      <c r="W22" s="265">
        <v>211</v>
      </c>
      <c r="X22" s="265">
        <v>180</v>
      </c>
      <c r="Y22" s="265">
        <v>169</v>
      </c>
      <c r="Z22" s="265">
        <v>142</v>
      </c>
      <c r="AA22" s="265">
        <v>157</v>
      </c>
      <c r="AB22" s="265">
        <v>215</v>
      </c>
      <c r="AC22" s="265">
        <v>164</v>
      </c>
      <c r="AD22" s="265">
        <v>204</v>
      </c>
      <c r="AE22" s="265">
        <v>164</v>
      </c>
      <c r="AF22" s="265">
        <v>216</v>
      </c>
      <c r="AG22" s="265">
        <v>201</v>
      </c>
      <c r="AH22" s="265">
        <v>151</v>
      </c>
      <c r="AI22" s="265">
        <v>167</v>
      </c>
      <c r="AJ22" s="265">
        <v>141</v>
      </c>
      <c r="AK22" s="265">
        <v>232</v>
      </c>
      <c r="AL22" s="265">
        <v>141</v>
      </c>
      <c r="AM22" s="265">
        <v>167</v>
      </c>
      <c r="AN22" s="265">
        <v>196</v>
      </c>
      <c r="AO22" s="265">
        <v>211</v>
      </c>
      <c r="AP22" s="265">
        <v>207</v>
      </c>
      <c r="AQ22" s="265">
        <v>171</v>
      </c>
      <c r="AR22" s="265">
        <v>207</v>
      </c>
      <c r="AS22" s="265">
        <v>133</v>
      </c>
      <c r="AT22" s="265">
        <v>166</v>
      </c>
      <c r="AU22" s="265">
        <v>150</v>
      </c>
      <c r="AV22" s="265">
        <v>191</v>
      </c>
      <c r="AW22" s="265">
        <v>199</v>
      </c>
      <c r="AX22" s="265">
        <v>162</v>
      </c>
      <c r="AY22" s="265">
        <v>156</v>
      </c>
      <c r="AZ22" s="265">
        <v>207</v>
      </c>
      <c r="BA22" s="265">
        <v>167</v>
      </c>
      <c r="BB22" s="265">
        <v>225</v>
      </c>
      <c r="BC22" s="265">
        <v>232</v>
      </c>
      <c r="BD22" s="265">
        <v>195</v>
      </c>
      <c r="BE22"/>
      <c r="BF22"/>
      <c r="BG22"/>
      <c r="BH22"/>
    </row>
    <row r="23" spans="1:60" ht="12.75">
      <c r="A23" s="259">
        <v>19</v>
      </c>
      <c r="B23" s="260">
        <f t="shared" si="0"/>
        <v>17</v>
      </c>
      <c r="C23" s="237" t="s">
        <v>120</v>
      </c>
      <c r="D23" s="261" t="s">
        <v>62</v>
      </c>
      <c r="E23" s="262">
        <f t="shared" si="1"/>
        <v>164.6</v>
      </c>
      <c r="F23" s="263">
        <f t="shared" si="2"/>
        <v>50</v>
      </c>
      <c r="G23" s="264">
        <v>153</v>
      </c>
      <c r="H23" s="265">
        <v>174</v>
      </c>
      <c r="I23" s="265">
        <v>235</v>
      </c>
      <c r="J23" s="265">
        <v>190</v>
      </c>
      <c r="K23" s="265">
        <v>151</v>
      </c>
      <c r="L23" s="265">
        <v>161</v>
      </c>
      <c r="M23" s="265">
        <v>167</v>
      </c>
      <c r="N23" s="265">
        <v>160</v>
      </c>
      <c r="O23" s="265">
        <v>190</v>
      </c>
      <c r="P23" s="265">
        <v>159</v>
      </c>
      <c r="Q23" s="265">
        <v>156</v>
      </c>
      <c r="R23" s="265">
        <v>204</v>
      </c>
      <c r="S23" s="265">
        <v>161</v>
      </c>
      <c r="T23" s="265">
        <v>141</v>
      </c>
      <c r="U23" s="265">
        <v>190</v>
      </c>
      <c r="V23" s="265">
        <v>152</v>
      </c>
      <c r="W23" s="265">
        <v>138</v>
      </c>
      <c r="X23" s="265">
        <v>231</v>
      </c>
      <c r="Y23" s="265">
        <v>194</v>
      </c>
      <c r="Z23" s="265">
        <v>158</v>
      </c>
      <c r="AA23" s="265">
        <v>180</v>
      </c>
      <c r="AB23" s="265">
        <v>143</v>
      </c>
      <c r="AC23" s="265">
        <v>160</v>
      </c>
      <c r="AD23" s="265">
        <v>157</v>
      </c>
      <c r="AE23" s="265">
        <v>159</v>
      </c>
      <c r="AF23" s="265">
        <v>158</v>
      </c>
      <c r="AG23" s="265">
        <v>156</v>
      </c>
      <c r="AH23" s="265">
        <v>119</v>
      </c>
      <c r="AI23" s="265">
        <v>143</v>
      </c>
      <c r="AJ23" s="265">
        <v>149</v>
      </c>
      <c r="AK23" s="265">
        <v>151</v>
      </c>
      <c r="AL23" s="265">
        <v>138</v>
      </c>
      <c r="AM23" s="265">
        <v>156</v>
      </c>
      <c r="AN23" s="265">
        <v>197</v>
      </c>
      <c r="AO23" s="265">
        <v>137</v>
      </c>
      <c r="AP23" s="265">
        <v>186</v>
      </c>
      <c r="AQ23" s="265">
        <v>139</v>
      </c>
      <c r="AR23" s="265">
        <v>214</v>
      </c>
      <c r="AS23" s="265">
        <v>143</v>
      </c>
      <c r="AT23" s="265">
        <v>169</v>
      </c>
      <c r="AU23" s="265">
        <v>146</v>
      </c>
      <c r="AV23" s="265">
        <v>160</v>
      </c>
      <c r="AW23" s="265">
        <v>177</v>
      </c>
      <c r="AX23" s="265">
        <v>164</v>
      </c>
      <c r="AY23" s="265">
        <v>212</v>
      </c>
      <c r="AZ23" s="265">
        <v>135</v>
      </c>
      <c r="BA23" s="265">
        <v>133</v>
      </c>
      <c r="BB23" s="265">
        <v>150</v>
      </c>
      <c r="BC23" s="265">
        <v>190</v>
      </c>
      <c r="BD23" s="265">
        <v>144</v>
      </c>
      <c r="BE23"/>
      <c r="BF23"/>
      <c r="BG23"/>
      <c r="BH23"/>
    </row>
    <row r="24" spans="1:60" ht="12.75">
      <c r="A24" s="259">
        <v>20</v>
      </c>
      <c r="B24" s="260">
        <f t="shared" si="0"/>
        <v>4</v>
      </c>
      <c r="C24" s="237" t="s">
        <v>103</v>
      </c>
      <c r="D24" s="261" t="s">
        <v>62</v>
      </c>
      <c r="E24" s="262">
        <f t="shared" si="1"/>
        <v>191.9</v>
      </c>
      <c r="F24" s="263">
        <f t="shared" si="2"/>
        <v>50</v>
      </c>
      <c r="G24" s="264">
        <v>155</v>
      </c>
      <c r="H24" s="265">
        <v>213</v>
      </c>
      <c r="I24" s="265">
        <v>157</v>
      </c>
      <c r="J24" s="265">
        <v>151</v>
      </c>
      <c r="K24" s="265">
        <v>178</v>
      </c>
      <c r="L24" s="265">
        <v>211</v>
      </c>
      <c r="M24" s="265">
        <v>156</v>
      </c>
      <c r="N24" s="265">
        <v>170</v>
      </c>
      <c r="O24" s="265">
        <v>242</v>
      </c>
      <c r="P24" s="265">
        <v>173</v>
      </c>
      <c r="Q24" s="265">
        <v>187</v>
      </c>
      <c r="R24" s="265">
        <v>192</v>
      </c>
      <c r="S24" s="265">
        <v>179</v>
      </c>
      <c r="T24" s="265">
        <v>150</v>
      </c>
      <c r="U24" s="265">
        <v>187</v>
      </c>
      <c r="V24" s="265">
        <v>172</v>
      </c>
      <c r="W24" s="265">
        <v>171</v>
      </c>
      <c r="X24" s="265">
        <v>161</v>
      </c>
      <c r="Y24" s="265">
        <v>234</v>
      </c>
      <c r="Z24" s="265">
        <v>216</v>
      </c>
      <c r="AA24" s="265">
        <v>214</v>
      </c>
      <c r="AB24" s="265">
        <v>214</v>
      </c>
      <c r="AC24" s="265">
        <v>255</v>
      </c>
      <c r="AD24" s="265">
        <v>267</v>
      </c>
      <c r="AE24" s="265">
        <v>210</v>
      </c>
      <c r="AF24" s="265">
        <v>213</v>
      </c>
      <c r="AG24" s="265">
        <v>214</v>
      </c>
      <c r="AH24" s="265">
        <v>227</v>
      </c>
      <c r="AI24" s="265">
        <v>168</v>
      </c>
      <c r="AJ24" s="265">
        <v>245</v>
      </c>
      <c r="AK24" s="265">
        <v>169</v>
      </c>
      <c r="AL24" s="265">
        <v>178</v>
      </c>
      <c r="AM24" s="265">
        <v>237</v>
      </c>
      <c r="AN24" s="265">
        <v>225</v>
      </c>
      <c r="AO24" s="265">
        <v>156</v>
      </c>
      <c r="AP24" s="265">
        <v>202</v>
      </c>
      <c r="AQ24" s="265">
        <v>169</v>
      </c>
      <c r="AR24" s="265">
        <v>125</v>
      </c>
      <c r="AS24" s="265">
        <v>166</v>
      </c>
      <c r="AT24" s="265">
        <v>183</v>
      </c>
      <c r="AU24" s="265">
        <v>160</v>
      </c>
      <c r="AV24" s="265">
        <v>144</v>
      </c>
      <c r="AW24" s="265">
        <v>224</v>
      </c>
      <c r="AX24" s="265">
        <v>213</v>
      </c>
      <c r="AY24" s="265">
        <v>180</v>
      </c>
      <c r="AZ24" s="265">
        <v>189</v>
      </c>
      <c r="BA24" s="265">
        <v>177</v>
      </c>
      <c r="BB24" s="265">
        <v>198</v>
      </c>
      <c r="BC24" s="265">
        <v>206</v>
      </c>
      <c r="BD24" s="265">
        <v>212</v>
      </c>
      <c r="BE24"/>
      <c r="BF24"/>
      <c r="BG24"/>
      <c r="BH24"/>
    </row>
    <row r="25" spans="1:60" ht="12.75">
      <c r="A25" s="259">
        <v>21</v>
      </c>
      <c r="B25" s="260">
        <f t="shared" si="0"/>
        <v>0</v>
      </c>
      <c r="C25" s="237" t="s">
        <v>91</v>
      </c>
      <c r="D25" s="261" t="s">
        <v>62</v>
      </c>
      <c r="E25" s="262">
        <f t="shared" si="1"/>
        <v>200.79310344827587</v>
      </c>
      <c r="F25" s="263">
        <f t="shared" si="2"/>
        <v>29</v>
      </c>
      <c r="G25" s="264">
        <v>186</v>
      </c>
      <c r="H25" s="265">
        <v>228</v>
      </c>
      <c r="I25" s="265">
        <v>226</v>
      </c>
      <c r="J25" s="265">
        <v>179</v>
      </c>
      <c r="K25" s="265">
        <v>221</v>
      </c>
      <c r="L25" s="265">
        <v>243</v>
      </c>
      <c r="M25" s="265">
        <v>194</v>
      </c>
      <c r="N25" s="265">
        <v>216</v>
      </c>
      <c r="O25" s="265">
        <v>209</v>
      </c>
      <c r="P25" s="265">
        <v>177</v>
      </c>
      <c r="Q25" s="265">
        <v>193</v>
      </c>
      <c r="R25" s="265">
        <v>220</v>
      </c>
      <c r="S25" s="265">
        <v>210</v>
      </c>
      <c r="T25" s="265">
        <v>161</v>
      </c>
      <c r="U25" s="265">
        <v>181</v>
      </c>
      <c r="V25" s="265">
        <v>214</v>
      </c>
      <c r="W25" s="265">
        <v>193</v>
      </c>
      <c r="X25" s="265">
        <v>197</v>
      </c>
      <c r="Y25" s="265">
        <v>198</v>
      </c>
      <c r="Z25" s="265">
        <v>203</v>
      </c>
      <c r="AA25" s="265">
        <v>267</v>
      </c>
      <c r="AB25" s="265">
        <v>179</v>
      </c>
      <c r="AC25" s="265">
        <v>212</v>
      </c>
      <c r="AD25" s="265">
        <v>185</v>
      </c>
      <c r="AE25" s="265">
        <v>182</v>
      </c>
      <c r="AF25" s="265">
        <v>187</v>
      </c>
      <c r="AG25" s="265">
        <v>196</v>
      </c>
      <c r="AH25" s="265">
        <v>157</v>
      </c>
      <c r="AI25" s="265">
        <v>209</v>
      </c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/>
      <c r="BF25"/>
      <c r="BG25"/>
      <c r="BH25"/>
    </row>
    <row r="26" spans="1:60" ht="12.75">
      <c r="A26" s="259">
        <v>22</v>
      </c>
      <c r="B26" s="260">
        <f t="shared" si="0"/>
        <v>11</v>
      </c>
      <c r="C26" s="237" t="s">
        <v>88</v>
      </c>
      <c r="D26" s="261" t="s">
        <v>62</v>
      </c>
      <c r="E26" s="262">
        <f t="shared" si="1"/>
        <v>177.8</v>
      </c>
      <c r="F26" s="263">
        <f t="shared" si="2"/>
        <v>50</v>
      </c>
      <c r="G26" s="264">
        <v>138</v>
      </c>
      <c r="H26" s="265">
        <v>213</v>
      </c>
      <c r="I26" s="265">
        <v>134</v>
      </c>
      <c r="J26" s="265">
        <v>151</v>
      </c>
      <c r="K26" s="265">
        <v>164</v>
      </c>
      <c r="L26" s="265">
        <v>174</v>
      </c>
      <c r="M26" s="265">
        <v>193</v>
      </c>
      <c r="N26" s="265">
        <v>204</v>
      </c>
      <c r="O26" s="265">
        <v>148</v>
      </c>
      <c r="P26" s="265">
        <v>193</v>
      </c>
      <c r="Q26" s="265">
        <v>173</v>
      </c>
      <c r="R26" s="265">
        <v>179</v>
      </c>
      <c r="S26" s="265">
        <v>185</v>
      </c>
      <c r="T26" s="265">
        <v>192</v>
      </c>
      <c r="U26" s="265">
        <v>199</v>
      </c>
      <c r="V26" s="265">
        <v>127</v>
      </c>
      <c r="W26" s="265">
        <v>209</v>
      </c>
      <c r="X26" s="265">
        <v>144</v>
      </c>
      <c r="Y26" s="265">
        <v>196</v>
      </c>
      <c r="Z26" s="265">
        <v>245</v>
      </c>
      <c r="AA26" s="265">
        <v>220</v>
      </c>
      <c r="AB26" s="265">
        <v>167</v>
      </c>
      <c r="AC26" s="265">
        <v>159</v>
      </c>
      <c r="AD26" s="265">
        <v>202</v>
      </c>
      <c r="AE26" s="265">
        <v>182</v>
      </c>
      <c r="AF26" s="265">
        <v>153</v>
      </c>
      <c r="AG26" s="265">
        <v>226</v>
      </c>
      <c r="AH26" s="265">
        <v>169</v>
      </c>
      <c r="AI26" s="265">
        <v>158</v>
      </c>
      <c r="AJ26" s="265">
        <v>227</v>
      </c>
      <c r="AK26" s="265">
        <v>186</v>
      </c>
      <c r="AL26" s="265">
        <v>150</v>
      </c>
      <c r="AM26" s="265">
        <v>161</v>
      </c>
      <c r="AN26" s="265">
        <v>160</v>
      </c>
      <c r="AO26" s="265">
        <v>139</v>
      </c>
      <c r="AP26" s="265">
        <v>146</v>
      </c>
      <c r="AQ26" s="265">
        <v>142</v>
      </c>
      <c r="AR26" s="265">
        <v>188</v>
      </c>
      <c r="AS26" s="265">
        <v>125</v>
      </c>
      <c r="AT26" s="265">
        <v>125</v>
      </c>
      <c r="AU26" s="265">
        <v>164</v>
      </c>
      <c r="AV26" s="265">
        <v>179</v>
      </c>
      <c r="AW26" s="265">
        <v>191</v>
      </c>
      <c r="AX26" s="265">
        <v>211</v>
      </c>
      <c r="AY26" s="265">
        <v>203</v>
      </c>
      <c r="AZ26" s="265">
        <v>183</v>
      </c>
      <c r="BA26" s="265">
        <v>189</v>
      </c>
      <c r="BB26" s="265">
        <v>202</v>
      </c>
      <c r="BC26" s="265">
        <v>202</v>
      </c>
      <c r="BD26" s="265">
        <v>220</v>
      </c>
      <c r="BE26"/>
      <c r="BF26"/>
      <c r="BG26"/>
      <c r="BH26"/>
    </row>
    <row r="27" spans="1:60" ht="12.75">
      <c r="A27" s="259">
        <v>23</v>
      </c>
      <c r="B27" s="260">
        <f t="shared" si="0"/>
        <v>18</v>
      </c>
      <c r="C27" s="237" t="s">
        <v>160</v>
      </c>
      <c r="D27" s="261" t="s">
        <v>62</v>
      </c>
      <c r="E27" s="262">
        <f t="shared" si="1"/>
        <v>163.91666666666666</v>
      </c>
      <c r="F27" s="263">
        <f t="shared" si="2"/>
        <v>12</v>
      </c>
      <c r="G27" s="264">
        <v>139</v>
      </c>
      <c r="H27" s="265">
        <v>154</v>
      </c>
      <c r="I27" s="265">
        <v>178</v>
      </c>
      <c r="J27" s="265">
        <v>163</v>
      </c>
      <c r="K27" s="265">
        <v>171</v>
      </c>
      <c r="L27" s="265">
        <v>144</v>
      </c>
      <c r="M27" s="265">
        <v>169</v>
      </c>
      <c r="N27" s="265">
        <v>147</v>
      </c>
      <c r="O27" s="265">
        <v>169</v>
      </c>
      <c r="P27" s="265">
        <v>187</v>
      </c>
      <c r="Q27" s="265">
        <v>173</v>
      </c>
      <c r="R27" s="265">
        <v>173</v>
      </c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/>
      <c r="BF27"/>
      <c r="BG27"/>
      <c r="BH27"/>
    </row>
    <row r="28" spans="1:60" ht="12.75">
      <c r="A28" s="259">
        <v>24</v>
      </c>
      <c r="B28" s="260">
        <f t="shared" si="0"/>
        <v>29</v>
      </c>
      <c r="C28" s="237" t="s">
        <v>178</v>
      </c>
      <c r="D28" s="261" t="s">
        <v>62</v>
      </c>
      <c r="E28" s="262">
        <f t="shared" si="1"/>
        <v>141.13888888888889</v>
      </c>
      <c r="F28" s="263">
        <f t="shared" si="2"/>
        <v>36</v>
      </c>
      <c r="G28" s="264">
        <v>132</v>
      </c>
      <c r="H28" s="265">
        <v>155</v>
      </c>
      <c r="I28" s="265">
        <v>134</v>
      </c>
      <c r="J28" s="265">
        <v>135</v>
      </c>
      <c r="K28" s="265">
        <v>179</v>
      </c>
      <c r="L28" s="265">
        <v>144</v>
      </c>
      <c r="M28" s="265">
        <v>139</v>
      </c>
      <c r="N28" s="265">
        <v>141</v>
      </c>
      <c r="O28" s="265">
        <v>131</v>
      </c>
      <c r="P28" s="265">
        <v>148</v>
      </c>
      <c r="Q28" s="265">
        <v>137</v>
      </c>
      <c r="R28" s="265">
        <v>149</v>
      </c>
      <c r="S28" s="265">
        <v>182</v>
      </c>
      <c r="T28" s="265">
        <v>128</v>
      </c>
      <c r="U28" s="265">
        <v>98</v>
      </c>
      <c r="V28" s="265">
        <v>122</v>
      </c>
      <c r="W28" s="265">
        <v>89</v>
      </c>
      <c r="X28" s="265">
        <v>148</v>
      </c>
      <c r="Y28" s="265">
        <v>155</v>
      </c>
      <c r="Z28" s="265">
        <v>148</v>
      </c>
      <c r="AA28" s="265">
        <v>123</v>
      </c>
      <c r="AB28" s="265">
        <v>149</v>
      </c>
      <c r="AC28" s="265">
        <v>117</v>
      </c>
      <c r="AD28" s="265">
        <v>128</v>
      </c>
      <c r="AE28" s="265">
        <v>165</v>
      </c>
      <c r="AF28" s="265">
        <v>156</v>
      </c>
      <c r="AG28" s="265">
        <v>123</v>
      </c>
      <c r="AH28" s="265">
        <v>117</v>
      </c>
      <c r="AI28" s="265">
        <v>128</v>
      </c>
      <c r="AJ28" s="265">
        <v>178</v>
      </c>
      <c r="AK28" s="265">
        <v>155</v>
      </c>
      <c r="AL28" s="265">
        <v>142</v>
      </c>
      <c r="AM28" s="265">
        <v>180</v>
      </c>
      <c r="AN28" s="265">
        <v>152</v>
      </c>
      <c r="AO28" s="265">
        <v>137</v>
      </c>
      <c r="AP28" s="265">
        <v>137</v>
      </c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/>
      <c r="BF28"/>
      <c r="BG28"/>
      <c r="BH28"/>
    </row>
    <row r="29" spans="1:60" ht="12.75">
      <c r="A29" s="259">
        <v>25</v>
      </c>
      <c r="B29" s="260">
        <f t="shared" si="0"/>
        <v>10</v>
      </c>
      <c r="C29" s="237" t="s">
        <v>123</v>
      </c>
      <c r="D29" s="261" t="s">
        <v>62</v>
      </c>
      <c r="E29" s="262">
        <f t="shared" si="1"/>
        <v>178.25</v>
      </c>
      <c r="F29" s="263">
        <f t="shared" si="2"/>
        <v>4</v>
      </c>
      <c r="G29" s="264">
        <v>171</v>
      </c>
      <c r="H29" s="265">
        <v>171</v>
      </c>
      <c r="I29" s="265">
        <v>206</v>
      </c>
      <c r="J29" s="265">
        <v>165</v>
      </c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/>
      <c r="BF29"/>
      <c r="BG29"/>
      <c r="BH29"/>
    </row>
    <row r="30" spans="1:60" ht="12.75">
      <c r="A30" s="259">
        <v>26</v>
      </c>
      <c r="B30" s="260">
        <f t="shared" si="0"/>
        <v>10</v>
      </c>
      <c r="C30" s="237" t="s">
        <v>125</v>
      </c>
      <c r="D30" s="261" t="s">
        <v>62</v>
      </c>
      <c r="E30" s="262">
        <f t="shared" si="1"/>
        <v>180</v>
      </c>
      <c r="F30" s="263">
        <f t="shared" si="2"/>
        <v>10</v>
      </c>
      <c r="G30" s="264">
        <v>168</v>
      </c>
      <c r="H30" s="265">
        <v>180</v>
      </c>
      <c r="I30" s="265">
        <v>196</v>
      </c>
      <c r="J30" s="265">
        <v>171</v>
      </c>
      <c r="K30" s="265">
        <v>165</v>
      </c>
      <c r="L30" s="265">
        <v>212</v>
      </c>
      <c r="M30" s="265">
        <v>153</v>
      </c>
      <c r="N30" s="265">
        <v>115</v>
      </c>
      <c r="O30" s="265">
        <v>220</v>
      </c>
      <c r="P30" s="265">
        <v>220</v>
      </c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/>
      <c r="BF30"/>
      <c r="BG30"/>
      <c r="BH30"/>
    </row>
    <row r="31" spans="1:60" ht="12.75">
      <c r="A31" s="259">
        <v>27</v>
      </c>
      <c r="B31" s="260">
        <f t="shared" si="0"/>
        <v>1</v>
      </c>
      <c r="C31" s="237" t="s">
        <v>13</v>
      </c>
      <c r="D31" s="261" t="s">
        <v>62</v>
      </c>
      <c r="E31" s="262">
        <f t="shared" si="1"/>
        <v>197.26</v>
      </c>
      <c r="F31" s="263">
        <f t="shared" si="2"/>
        <v>50</v>
      </c>
      <c r="G31" s="264">
        <v>238</v>
      </c>
      <c r="H31" s="265">
        <v>237</v>
      </c>
      <c r="I31" s="265">
        <v>279</v>
      </c>
      <c r="J31" s="265">
        <v>214</v>
      </c>
      <c r="K31" s="265">
        <v>155</v>
      </c>
      <c r="L31" s="265">
        <v>151</v>
      </c>
      <c r="M31" s="265">
        <v>131</v>
      </c>
      <c r="N31" s="265">
        <v>199</v>
      </c>
      <c r="O31" s="265">
        <v>223</v>
      </c>
      <c r="P31" s="265">
        <v>162</v>
      </c>
      <c r="Q31" s="265">
        <v>211</v>
      </c>
      <c r="R31" s="265">
        <v>161</v>
      </c>
      <c r="S31" s="265">
        <v>179</v>
      </c>
      <c r="T31" s="265">
        <v>172</v>
      </c>
      <c r="U31" s="265">
        <v>239</v>
      </c>
      <c r="V31" s="265">
        <v>245</v>
      </c>
      <c r="W31" s="265">
        <v>219</v>
      </c>
      <c r="X31" s="265">
        <v>267</v>
      </c>
      <c r="Y31" s="265">
        <v>171</v>
      </c>
      <c r="Z31" s="265">
        <v>203</v>
      </c>
      <c r="AA31" s="265">
        <v>188</v>
      </c>
      <c r="AB31" s="265">
        <v>181</v>
      </c>
      <c r="AC31" s="265">
        <v>211</v>
      </c>
      <c r="AD31" s="265">
        <v>236</v>
      </c>
      <c r="AE31" s="265">
        <v>149</v>
      </c>
      <c r="AF31" s="265">
        <v>224</v>
      </c>
      <c r="AG31" s="265">
        <v>193</v>
      </c>
      <c r="AH31" s="265">
        <v>134</v>
      </c>
      <c r="AI31" s="265">
        <v>154</v>
      </c>
      <c r="AJ31" s="265">
        <v>166</v>
      </c>
      <c r="AK31" s="265">
        <v>180</v>
      </c>
      <c r="AL31" s="265">
        <v>124</v>
      </c>
      <c r="AM31" s="265">
        <v>187</v>
      </c>
      <c r="AN31" s="265">
        <v>122</v>
      </c>
      <c r="AO31" s="265">
        <v>204</v>
      </c>
      <c r="AP31" s="265">
        <v>128</v>
      </c>
      <c r="AQ31" s="265">
        <v>163</v>
      </c>
      <c r="AR31" s="265">
        <v>226</v>
      </c>
      <c r="AS31" s="265">
        <v>203</v>
      </c>
      <c r="AT31" s="265">
        <v>279</v>
      </c>
      <c r="AU31" s="265">
        <v>223</v>
      </c>
      <c r="AV31" s="265">
        <v>213</v>
      </c>
      <c r="AW31" s="265">
        <v>195</v>
      </c>
      <c r="AX31" s="265">
        <v>155</v>
      </c>
      <c r="AY31" s="265">
        <v>256</v>
      </c>
      <c r="AZ31" s="265">
        <v>237</v>
      </c>
      <c r="BA31" s="265">
        <v>204</v>
      </c>
      <c r="BB31" s="265">
        <v>211</v>
      </c>
      <c r="BC31" s="265">
        <v>226</v>
      </c>
      <c r="BD31" s="265">
        <v>235</v>
      </c>
      <c r="BE31"/>
      <c r="BF31"/>
      <c r="BG31"/>
      <c r="BH31"/>
    </row>
    <row r="32" spans="1:60" ht="12.75">
      <c r="A32" s="259">
        <v>28</v>
      </c>
      <c r="B32" s="260">
        <f t="shared" si="0"/>
        <v>10</v>
      </c>
      <c r="C32" s="237" t="s">
        <v>115</v>
      </c>
      <c r="D32" s="261" t="s">
        <v>62</v>
      </c>
      <c r="E32" s="262">
        <f t="shared" si="1"/>
        <v>179.46</v>
      </c>
      <c r="F32" s="263">
        <f t="shared" si="2"/>
        <v>50</v>
      </c>
      <c r="G32" s="264">
        <v>155</v>
      </c>
      <c r="H32" s="265">
        <v>189</v>
      </c>
      <c r="I32" s="265">
        <v>155</v>
      </c>
      <c r="J32" s="265">
        <v>182</v>
      </c>
      <c r="K32" s="265">
        <v>148</v>
      </c>
      <c r="L32" s="265">
        <v>165</v>
      </c>
      <c r="M32" s="265">
        <v>142</v>
      </c>
      <c r="N32" s="265">
        <v>157</v>
      </c>
      <c r="O32" s="265">
        <v>235</v>
      </c>
      <c r="P32" s="265">
        <v>151</v>
      </c>
      <c r="Q32" s="265">
        <v>214</v>
      </c>
      <c r="R32" s="265">
        <v>181</v>
      </c>
      <c r="S32" s="265">
        <v>198</v>
      </c>
      <c r="T32" s="265">
        <v>233</v>
      </c>
      <c r="U32" s="265">
        <v>182</v>
      </c>
      <c r="V32" s="265">
        <v>201</v>
      </c>
      <c r="W32" s="265">
        <v>165</v>
      </c>
      <c r="X32" s="265">
        <v>159</v>
      </c>
      <c r="Y32" s="265">
        <v>168</v>
      </c>
      <c r="Z32" s="265">
        <v>153</v>
      </c>
      <c r="AA32" s="265">
        <v>168</v>
      </c>
      <c r="AB32" s="265">
        <v>208</v>
      </c>
      <c r="AC32" s="265">
        <v>170</v>
      </c>
      <c r="AD32" s="265">
        <v>173</v>
      </c>
      <c r="AE32" s="265">
        <v>225</v>
      </c>
      <c r="AF32" s="265">
        <v>186</v>
      </c>
      <c r="AG32" s="265">
        <v>232</v>
      </c>
      <c r="AH32" s="265">
        <v>163</v>
      </c>
      <c r="AI32" s="265">
        <v>179</v>
      </c>
      <c r="AJ32" s="265">
        <v>184</v>
      </c>
      <c r="AK32" s="265">
        <v>244</v>
      </c>
      <c r="AL32" s="265">
        <v>192</v>
      </c>
      <c r="AM32" s="265">
        <v>100</v>
      </c>
      <c r="AN32" s="265">
        <v>176</v>
      </c>
      <c r="AO32" s="265">
        <v>210</v>
      </c>
      <c r="AP32" s="265">
        <v>265</v>
      </c>
      <c r="AQ32" s="265">
        <v>169</v>
      </c>
      <c r="AR32" s="265">
        <v>205</v>
      </c>
      <c r="AS32" s="265">
        <v>149</v>
      </c>
      <c r="AT32" s="265">
        <v>141</v>
      </c>
      <c r="AU32" s="265">
        <v>205</v>
      </c>
      <c r="AV32" s="265">
        <v>164</v>
      </c>
      <c r="AW32" s="265">
        <v>142</v>
      </c>
      <c r="AX32" s="265">
        <v>156</v>
      </c>
      <c r="AY32" s="265">
        <v>180</v>
      </c>
      <c r="AZ32" s="265">
        <v>168</v>
      </c>
      <c r="BA32" s="265">
        <v>187</v>
      </c>
      <c r="BB32" s="265">
        <v>214</v>
      </c>
      <c r="BC32" s="265">
        <v>149</v>
      </c>
      <c r="BD32" s="265">
        <v>136</v>
      </c>
      <c r="BE32"/>
      <c r="BF32"/>
      <c r="BG32"/>
      <c r="BH32"/>
    </row>
    <row r="33" spans="1:60" ht="12.75">
      <c r="A33" s="259">
        <v>29</v>
      </c>
      <c r="B33" s="260">
        <f t="shared" si="0"/>
        <v>22</v>
      </c>
      <c r="C33" s="237" t="s">
        <v>130</v>
      </c>
      <c r="D33" s="261" t="s">
        <v>62</v>
      </c>
      <c r="E33" s="262">
        <f t="shared" si="1"/>
        <v>154.74</v>
      </c>
      <c r="F33" s="263">
        <f t="shared" si="2"/>
        <v>50</v>
      </c>
      <c r="G33" s="264">
        <v>118</v>
      </c>
      <c r="H33" s="265">
        <v>136</v>
      </c>
      <c r="I33" s="265">
        <v>101</v>
      </c>
      <c r="J33" s="265">
        <v>127</v>
      </c>
      <c r="K33" s="265">
        <v>191</v>
      </c>
      <c r="L33" s="265">
        <v>169</v>
      </c>
      <c r="M33" s="265">
        <v>157</v>
      </c>
      <c r="N33" s="265">
        <v>146</v>
      </c>
      <c r="O33" s="265">
        <v>166</v>
      </c>
      <c r="P33" s="265">
        <v>106</v>
      </c>
      <c r="Q33" s="265">
        <v>118</v>
      </c>
      <c r="R33" s="265">
        <v>179</v>
      </c>
      <c r="S33" s="265">
        <v>171</v>
      </c>
      <c r="T33" s="265">
        <v>96</v>
      </c>
      <c r="U33" s="265">
        <v>138</v>
      </c>
      <c r="V33" s="265">
        <v>199</v>
      </c>
      <c r="W33" s="265">
        <v>173</v>
      </c>
      <c r="X33" s="265">
        <v>172</v>
      </c>
      <c r="Y33" s="265">
        <v>147</v>
      </c>
      <c r="Z33" s="265">
        <v>173</v>
      </c>
      <c r="AA33" s="265">
        <v>158</v>
      </c>
      <c r="AB33" s="265">
        <v>143</v>
      </c>
      <c r="AC33" s="265">
        <v>156</v>
      </c>
      <c r="AD33" s="265">
        <v>183</v>
      </c>
      <c r="AE33" s="265">
        <v>133</v>
      </c>
      <c r="AF33" s="265">
        <v>200</v>
      </c>
      <c r="AG33" s="265">
        <v>119</v>
      </c>
      <c r="AH33" s="265">
        <v>224</v>
      </c>
      <c r="AI33" s="265">
        <v>171</v>
      </c>
      <c r="AJ33" s="265">
        <v>163</v>
      </c>
      <c r="AK33" s="265">
        <v>200</v>
      </c>
      <c r="AL33" s="265">
        <v>141</v>
      </c>
      <c r="AM33" s="265">
        <v>165</v>
      </c>
      <c r="AN33" s="265">
        <v>141</v>
      </c>
      <c r="AO33" s="265">
        <v>144</v>
      </c>
      <c r="AP33" s="265">
        <v>170</v>
      </c>
      <c r="AQ33" s="265">
        <v>164</v>
      </c>
      <c r="AR33" s="265">
        <v>168</v>
      </c>
      <c r="AS33" s="265">
        <v>167</v>
      </c>
      <c r="AT33" s="265">
        <v>177</v>
      </c>
      <c r="AU33" s="265">
        <v>163</v>
      </c>
      <c r="AV33" s="265">
        <v>155</v>
      </c>
      <c r="AW33" s="265">
        <v>158</v>
      </c>
      <c r="AX33" s="265">
        <v>160</v>
      </c>
      <c r="AY33" s="265">
        <v>190</v>
      </c>
      <c r="AZ33" s="265">
        <v>155</v>
      </c>
      <c r="BA33" s="265">
        <v>131</v>
      </c>
      <c r="BB33" s="265">
        <v>109</v>
      </c>
      <c r="BC33" s="265">
        <v>111</v>
      </c>
      <c r="BD33" s="265">
        <v>135</v>
      </c>
      <c r="BE33"/>
      <c r="BF33"/>
      <c r="BG33"/>
      <c r="BH33"/>
    </row>
    <row r="34" spans="1:60" ht="12.75">
      <c r="A34" s="259">
        <v>30</v>
      </c>
      <c r="B34" s="260">
        <f t="shared" si="0"/>
        <v>20</v>
      </c>
      <c r="C34" s="237" t="s">
        <v>169</v>
      </c>
      <c r="D34" s="261" t="s">
        <v>78</v>
      </c>
      <c r="E34" s="262">
        <f t="shared" si="1"/>
        <v>159.625</v>
      </c>
      <c r="F34" s="263">
        <f t="shared" si="2"/>
        <v>16</v>
      </c>
      <c r="G34" s="264">
        <v>150</v>
      </c>
      <c r="H34" s="265">
        <v>170</v>
      </c>
      <c r="I34" s="265">
        <v>144</v>
      </c>
      <c r="J34" s="265">
        <v>185</v>
      </c>
      <c r="K34" s="265">
        <v>134</v>
      </c>
      <c r="L34" s="265">
        <v>170</v>
      </c>
      <c r="M34" s="265">
        <v>172</v>
      </c>
      <c r="N34" s="265">
        <v>165</v>
      </c>
      <c r="O34" s="265">
        <v>157</v>
      </c>
      <c r="P34" s="265">
        <v>230</v>
      </c>
      <c r="Q34" s="265">
        <v>159</v>
      </c>
      <c r="R34" s="265">
        <v>138</v>
      </c>
      <c r="S34" s="265">
        <v>150</v>
      </c>
      <c r="T34" s="265">
        <v>126</v>
      </c>
      <c r="U34" s="265">
        <v>170</v>
      </c>
      <c r="V34" s="265">
        <v>134</v>
      </c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/>
      <c r="BF34"/>
      <c r="BG34"/>
      <c r="BH34"/>
    </row>
    <row r="35" spans="1:60" ht="12.75">
      <c r="A35" s="259">
        <v>31</v>
      </c>
      <c r="B35" s="260">
        <f t="shared" si="0"/>
        <v>30</v>
      </c>
      <c r="C35" s="237" t="s">
        <v>181</v>
      </c>
      <c r="D35" s="261" t="s">
        <v>78</v>
      </c>
      <c r="E35" s="262">
        <f t="shared" si="1"/>
        <v>137.75</v>
      </c>
      <c r="F35" s="263">
        <f t="shared" si="2"/>
        <v>4</v>
      </c>
      <c r="G35" s="264">
        <v>141</v>
      </c>
      <c r="H35" s="265">
        <v>133</v>
      </c>
      <c r="I35" s="265">
        <v>133</v>
      </c>
      <c r="J35" s="265">
        <v>144</v>
      </c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/>
      <c r="BF35"/>
      <c r="BG35"/>
      <c r="BH35"/>
    </row>
    <row r="36" spans="1:60" ht="12.75">
      <c r="A36" s="259">
        <v>32</v>
      </c>
      <c r="B36" s="260">
        <f t="shared" si="0"/>
        <v>0</v>
      </c>
      <c r="C36" s="237" t="s">
        <v>93</v>
      </c>
      <c r="D36" s="261" t="s">
        <v>78</v>
      </c>
      <c r="E36" s="262">
        <f t="shared" si="1"/>
        <v>201.12</v>
      </c>
      <c r="F36" s="263">
        <f t="shared" si="2"/>
        <v>50</v>
      </c>
      <c r="G36" s="264">
        <v>205</v>
      </c>
      <c r="H36" s="265">
        <v>218</v>
      </c>
      <c r="I36" s="265">
        <v>200</v>
      </c>
      <c r="J36" s="265">
        <v>158</v>
      </c>
      <c r="K36" s="265">
        <v>227</v>
      </c>
      <c r="L36" s="265">
        <v>206</v>
      </c>
      <c r="M36" s="265">
        <v>246</v>
      </c>
      <c r="N36" s="265">
        <v>236</v>
      </c>
      <c r="O36" s="265">
        <v>210</v>
      </c>
      <c r="P36" s="265">
        <v>219</v>
      </c>
      <c r="Q36" s="265">
        <v>146</v>
      </c>
      <c r="R36" s="265">
        <v>223</v>
      </c>
      <c r="S36" s="265">
        <v>257</v>
      </c>
      <c r="T36" s="265">
        <v>202</v>
      </c>
      <c r="U36" s="265">
        <v>212</v>
      </c>
      <c r="V36" s="265">
        <v>210</v>
      </c>
      <c r="W36" s="265">
        <v>193</v>
      </c>
      <c r="X36" s="265">
        <v>141</v>
      </c>
      <c r="Y36" s="265">
        <v>223</v>
      </c>
      <c r="Z36" s="265">
        <v>192</v>
      </c>
      <c r="AA36" s="265">
        <v>208</v>
      </c>
      <c r="AB36" s="265">
        <v>139</v>
      </c>
      <c r="AC36" s="265">
        <v>181</v>
      </c>
      <c r="AD36" s="265">
        <v>237</v>
      </c>
      <c r="AE36" s="265">
        <v>180</v>
      </c>
      <c r="AF36" s="265">
        <v>152</v>
      </c>
      <c r="AG36" s="265">
        <v>164</v>
      </c>
      <c r="AH36" s="265">
        <v>165</v>
      </c>
      <c r="AI36" s="265">
        <v>193</v>
      </c>
      <c r="AJ36" s="265">
        <v>192</v>
      </c>
      <c r="AK36" s="265">
        <v>214</v>
      </c>
      <c r="AL36" s="265">
        <v>247</v>
      </c>
      <c r="AM36" s="265">
        <v>203</v>
      </c>
      <c r="AN36" s="265">
        <v>246</v>
      </c>
      <c r="AO36" s="265">
        <v>229</v>
      </c>
      <c r="AP36" s="265">
        <v>222</v>
      </c>
      <c r="AQ36" s="265">
        <v>229</v>
      </c>
      <c r="AR36" s="265">
        <v>235</v>
      </c>
      <c r="AS36" s="265">
        <v>186</v>
      </c>
      <c r="AT36" s="265">
        <v>179</v>
      </c>
      <c r="AU36" s="265">
        <v>254</v>
      </c>
      <c r="AV36" s="265">
        <v>142</v>
      </c>
      <c r="AW36" s="265">
        <v>179</v>
      </c>
      <c r="AX36" s="265">
        <v>192</v>
      </c>
      <c r="AY36" s="265">
        <v>199</v>
      </c>
      <c r="AZ36" s="265">
        <v>213</v>
      </c>
      <c r="BA36" s="265">
        <v>197</v>
      </c>
      <c r="BB36" s="265">
        <v>207</v>
      </c>
      <c r="BC36" s="265">
        <v>166</v>
      </c>
      <c r="BD36" s="265">
        <v>182</v>
      </c>
      <c r="BE36"/>
      <c r="BF36"/>
      <c r="BG36"/>
      <c r="BH36"/>
    </row>
    <row r="37" spans="1:60" ht="12.75">
      <c r="A37" s="259">
        <v>33</v>
      </c>
      <c r="B37" s="260">
        <f aca="true" t="shared" si="3" ref="B37:B68">IF(F37&gt;0,ROUNDDOWN(IF(E37&lt;140,30,IF(E37&gt;=200,0,IF(E37&gt;=140,(200-E37)*0.5))),0),"")</f>
        <v>5</v>
      </c>
      <c r="C37" s="237" t="s">
        <v>111</v>
      </c>
      <c r="D37" s="261" t="s">
        <v>62</v>
      </c>
      <c r="E37" s="262">
        <f aca="true" t="shared" si="4" ref="E37:E68">IF(F37&gt;0,AVERAGE(G37:BD37),"")</f>
        <v>188.26</v>
      </c>
      <c r="F37" s="263">
        <f aca="true" t="shared" si="5" ref="F37:F68">COUNT(G37:BD37)</f>
        <v>50</v>
      </c>
      <c r="G37" s="264">
        <v>159</v>
      </c>
      <c r="H37" s="265">
        <v>191</v>
      </c>
      <c r="I37" s="265">
        <v>193</v>
      </c>
      <c r="J37" s="265">
        <v>202</v>
      </c>
      <c r="K37" s="265">
        <v>199</v>
      </c>
      <c r="L37" s="265">
        <v>156</v>
      </c>
      <c r="M37" s="265">
        <v>154</v>
      </c>
      <c r="N37" s="265">
        <v>146</v>
      </c>
      <c r="O37" s="265">
        <v>144</v>
      </c>
      <c r="P37" s="265">
        <v>152</v>
      </c>
      <c r="Q37" s="265">
        <v>176</v>
      </c>
      <c r="R37" s="265">
        <v>184</v>
      </c>
      <c r="S37" s="265">
        <v>117</v>
      </c>
      <c r="T37" s="265">
        <v>156</v>
      </c>
      <c r="U37" s="265">
        <v>227</v>
      </c>
      <c r="V37" s="265">
        <v>187</v>
      </c>
      <c r="W37" s="265">
        <v>229</v>
      </c>
      <c r="X37" s="265">
        <v>143</v>
      </c>
      <c r="Y37" s="265">
        <v>187</v>
      </c>
      <c r="Z37" s="265">
        <v>164</v>
      </c>
      <c r="AA37" s="265">
        <v>169</v>
      </c>
      <c r="AB37" s="265">
        <v>184</v>
      </c>
      <c r="AC37" s="265">
        <v>223</v>
      </c>
      <c r="AD37" s="265">
        <v>200</v>
      </c>
      <c r="AE37" s="265">
        <v>218</v>
      </c>
      <c r="AF37" s="265">
        <v>208</v>
      </c>
      <c r="AG37" s="265">
        <v>206</v>
      </c>
      <c r="AH37" s="265">
        <v>236</v>
      </c>
      <c r="AI37" s="265">
        <v>212</v>
      </c>
      <c r="AJ37" s="265">
        <v>213</v>
      </c>
      <c r="AK37" s="265">
        <v>156</v>
      </c>
      <c r="AL37" s="265">
        <v>192</v>
      </c>
      <c r="AM37" s="265">
        <v>192</v>
      </c>
      <c r="AN37" s="265">
        <v>204</v>
      </c>
      <c r="AO37" s="265">
        <v>179</v>
      </c>
      <c r="AP37" s="265">
        <v>188</v>
      </c>
      <c r="AQ37" s="265">
        <v>236</v>
      </c>
      <c r="AR37" s="265">
        <v>247</v>
      </c>
      <c r="AS37" s="265">
        <v>168</v>
      </c>
      <c r="AT37" s="265">
        <v>178</v>
      </c>
      <c r="AU37" s="265">
        <v>257</v>
      </c>
      <c r="AV37" s="265">
        <v>196</v>
      </c>
      <c r="AW37" s="265">
        <v>179</v>
      </c>
      <c r="AX37" s="265">
        <v>180</v>
      </c>
      <c r="AY37" s="265">
        <v>193</v>
      </c>
      <c r="AZ37" s="265">
        <v>189</v>
      </c>
      <c r="BA37" s="265">
        <v>156</v>
      </c>
      <c r="BB37" s="265">
        <v>216</v>
      </c>
      <c r="BC37" s="265">
        <v>193</v>
      </c>
      <c r="BD37" s="265">
        <v>179</v>
      </c>
      <c r="BE37"/>
      <c r="BF37"/>
      <c r="BG37"/>
      <c r="BH37"/>
    </row>
    <row r="38" spans="1:60" ht="12.75">
      <c r="A38" s="259">
        <v>34</v>
      </c>
      <c r="B38" s="260">
        <f t="shared" si="3"/>
        <v>4</v>
      </c>
      <c r="C38" s="237" t="s">
        <v>85</v>
      </c>
      <c r="D38" s="261" t="s">
        <v>62</v>
      </c>
      <c r="E38" s="262">
        <f t="shared" si="4"/>
        <v>190.76</v>
      </c>
      <c r="F38" s="263">
        <f t="shared" si="5"/>
        <v>50</v>
      </c>
      <c r="G38" s="264">
        <v>160</v>
      </c>
      <c r="H38" s="265">
        <v>179</v>
      </c>
      <c r="I38" s="265">
        <v>189</v>
      </c>
      <c r="J38" s="265">
        <v>173</v>
      </c>
      <c r="K38" s="265">
        <v>181</v>
      </c>
      <c r="L38" s="265">
        <v>178</v>
      </c>
      <c r="M38" s="265">
        <v>209</v>
      </c>
      <c r="N38" s="265">
        <v>226</v>
      </c>
      <c r="O38" s="265">
        <v>215</v>
      </c>
      <c r="P38" s="265">
        <v>190</v>
      </c>
      <c r="Q38" s="265">
        <v>231</v>
      </c>
      <c r="R38" s="265">
        <v>188</v>
      </c>
      <c r="S38" s="265">
        <v>201</v>
      </c>
      <c r="T38" s="265">
        <v>167</v>
      </c>
      <c r="U38" s="265">
        <v>203</v>
      </c>
      <c r="V38" s="265">
        <v>196</v>
      </c>
      <c r="W38" s="265">
        <v>196</v>
      </c>
      <c r="X38" s="265">
        <v>203</v>
      </c>
      <c r="Y38" s="265">
        <v>225</v>
      </c>
      <c r="Z38" s="265">
        <v>176</v>
      </c>
      <c r="AA38" s="265">
        <v>180</v>
      </c>
      <c r="AB38" s="265">
        <v>189</v>
      </c>
      <c r="AC38" s="265">
        <v>279</v>
      </c>
      <c r="AD38" s="265">
        <v>194</v>
      </c>
      <c r="AE38" s="265">
        <v>182</v>
      </c>
      <c r="AF38" s="265">
        <v>177</v>
      </c>
      <c r="AG38" s="265">
        <v>192</v>
      </c>
      <c r="AH38" s="265">
        <v>230</v>
      </c>
      <c r="AI38" s="265">
        <v>195</v>
      </c>
      <c r="AJ38" s="265">
        <v>166</v>
      </c>
      <c r="AK38" s="265">
        <v>255</v>
      </c>
      <c r="AL38" s="265">
        <v>202</v>
      </c>
      <c r="AM38" s="265">
        <v>160</v>
      </c>
      <c r="AN38" s="265">
        <v>177</v>
      </c>
      <c r="AO38" s="265">
        <v>191</v>
      </c>
      <c r="AP38" s="265">
        <v>174</v>
      </c>
      <c r="AQ38" s="265">
        <v>178</v>
      </c>
      <c r="AR38" s="265">
        <v>203</v>
      </c>
      <c r="AS38" s="265">
        <v>187</v>
      </c>
      <c r="AT38" s="265">
        <v>145</v>
      </c>
      <c r="AU38" s="265">
        <v>150</v>
      </c>
      <c r="AV38" s="265">
        <v>163</v>
      </c>
      <c r="AW38" s="265">
        <v>147</v>
      </c>
      <c r="AX38" s="265">
        <v>180</v>
      </c>
      <c r="AY38" s="265">
        <v>223</v>
      </c>
      <c r="AZ38" s="265">
        <v>191</v>
      </c>
      <c r="BA38" s="265">
        <v>222</v>
      </c>
      <c r="BB38" s="265">
        <v>175</v>
      </c>
      <c r="BC38" s="265">
        <v>204</v>
      </c>
      <c r="BD38" s="265">
        <v>141</v>
      </c>
      <c r="BE38"/>
      <c r="BF38"/>
      <c r="BG38"/>
      <c r="BH38"/>
    </row>
    <row r="39" spans="1:60" ht="12.75">
      <c r="A39" s="259">
        <v>35</v>
      </c>
      <c r="B39" s="260">
        <f t="shared" si="3"/>
        <v>23</v>
      </c>
      <c r="C39" s="237" t="s">
        <v>173</v>
      </c>
      <c r="D39" s="261" t="s">
        <v>62</v>
      </c>
      <c r="E39" s="262">
        <f t="shared" si="4"/>
        <v>153.69230769230768</v>
      </c>
      <c r="F39" s="263">
        <f t="shared" si="5"/>
        <v>13</v>
      </c>
      <c r="G39" s="264">
        <v>120</v>
      </c>
      <c r="H39" s="265">
        <v>137</v>
      </c>
      <c r="I39" s="265">
        <v>161</v>
      </c>
      <c r="J39" s="265">
        <v>188</v>
      </c>
      <c r="K39" s="265">
        <v>124</v>
      </c>
      <c r="L39" s="265">
        <v>142</v>
      </c>
      <c r="M39" s="265">
        <v>155</v>
      </c>
      <c r="N39" s="265">
        <v>155</v>
      </c>
      <c r="O39" s="265">
        <v>182</v>
      </c>
      <c r="P39" s="265">
        <v>164</v>
      </c>
      <c r="Q39" s="265">
        <v>121</v>
      </c>
      <c r="R39" s="265">
        <v>149</v>
      </c>
      <c r="S39" s="265">
        <v>200</v>
      </c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/>
      <c r="BF39"/>
      <c r="BG39"/>
      <c r="BH39"/>
    </row>
    <row r="40" spans="1:60" ht="12.75">
      <c r="A40" s="259">
        <v>36</v>
      </c>
      <c r="B40" s="260">
        <f t="shared" si="3"/>
        <v>11</v>
      </c>
      <c r="C40" s="237" t="s">
        <v>132</v>
      </c>
      <c r="D40" s="261" t="s">
        <v>62</v>
      </c>
      <c r="E40" s="262">
        <f t="shared" si="4"/>
        <v>176.4</v>
      </c>
      <c r="F40" s="263">
        <f t="shared" si="5"/>
        <v>5</v>
      </c>
      <c r="G40" s="264">
        <v>170</v>
      </c>
      <c r="H40" s="265">
        <v>171</v>
      </c>
      <c r="I40" s="265">
        <v>137</v>
      </c>
      <c r="J40" s="265">
        <v>193</v>
      </c>
      <c r="K40" s="265">
        <v>211</v>
      </c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/>
      <c r="BF40"/>
      <c r="BG40"/>
      <c r="BH40"/>
    </row>
    <row r="41" spans="1:60" ht="12.75">
      <c r="A41" s="259">
        <v>37</v>
      </c>
      <c r="B41" s="260">
        <f t="shared" si="3"/>
        <v>30</v>
      </c>
      <c r="C41" s="237" t="s">
        <v>192</v>
      </c>
      <c r="D41" s="261" t="s">
        <v>62</v>
      </c>
      <c r="E41" s="262">
        <f t="shared" si="4"/>
        <v>130.5</v>
      </c>
      <c r="F41" s="263">
        <f t="shared" si="5"/>
        <v>4</v>
      </c>
      <c r="G41" s="264">
        <v>135</v>
      </c>
      <c r="H41" s="265">
        <v>123</v>
      </c>
      <c r="I41" s="265">
        <v>111</v>
      </c>
      <c r="J41" s="265">
        <v>153</v>
      </c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/>
      <c r="BF41"/>
      <c r="BG41"/>
      <c r="BH41"/>
    </row>
    <row r="42" spans="1:60" ht="12.75">
      <c r="A42" s="259">
        <v>38</v>
      </c>
      <c r="B42" s="260">
        <f t="shared" si="3"/>
        <v>13</v>
      </c>
      <c r="C42" s="237" t="s">
        <v>127</v>
      </c>
      <c r="D42" s="261" t="s">
        <v>62</v>
      </c>
      <c r="E42" s="262">
        <f t="shared" si="4"/>
        <v>172.32558139534885</v>
      </c>
      <c r="F42" s="263">
        <f t="shared" si="5"/>
        <v>43</v>
      </c>
      <c r="G42" s="264">
        <v>151</v>
      </c>
      <c r="H42" s="265">
        <v>140</v>
      </c>
      <c r="I42" s="265">
        <v>173</v>
      </c>
      <c r="J42" s="265">
        <v>153</v>
      </c>
      <c r="K42" s="265">
        <v>124</v>
      </c>
      <c r="L42" s="265">
        <v>181</v>
      </c>
      <c r="M42" s="265">
        <v>186</v>
      </c>
      <c r="N42" s="265">
        <v>120</v>
      </c>
      <c r="O42" s="265">
        <v>224</v>
      </c>
      <c r="P42" s="265">
        <v>178</v>
      </c>
      <c r="Q42" s="265">
        <v>161</v>
      </c>
      <c r="R42" s="265">
        <v>175</v>
      </c>
      <c r="S42" s="265">
        <v>140</v>
      </c>
      <c r="T42" s="265">
        <v>222</v>
      </c>
      <c r="U42" s="265">
        <v>162</v>
      </c>
      <c r="V42" s="265">
        <v>165</v>
      </c>
      <c r="W42" s="265">
        <v>129</v>
      </c>
      <c r="X42" s="265">
        <v>188</v>
      </c>
      <c r="Y42" s="265">
        <v>121</v>
      </c>
      <c r="Z42" s="265">
        <v>165</v>
      </c>
      <c r="AA42" s="265">
        <v>188</v>
      </c>
      <c r="AB42" s="265">
        <v>214</v>
      </c>
      <c r="AC42" s="265">
        <v>164</v>
      </c>
      <c r="AD42" s="265">
        <v>202</v>
      </c>
      <c r="AE42" s="265">
        <v>175</v>
      </c>
      <c r="AF42" s="265">
        <v>180</v>
      </c>
      <c r="AG42" s="265">
        <v>182</v>
      </c>
      <c r="AH42" s="265">
        <v>201</v>
      </c>
      <c r="AI42" s="265">
        <v>159</v>
      </c>
      <c r="AJ42" s="265">
        <v>168</v>
      </c>
      <c r="AK42" s="265">
        <v>179</v>
      </c>
      <c r="AL42" s="265">
        <v>202</v>
      </c>
      <c r="AM42" s="265">
        <v>213</v>
      </c>
      <c r="AN42" s="265">
        <v>173</v>
      </c>
      <c r="AO42" s="265">
        <v>134</v>
      </c>
      <c r="AP42" s="265">
        <v>190</v>
      </c>
      <c r="AQ42" s="265">
        <v>158</v>
      </c>
      <c r="AR42" s="265">
        <v>184</v>
      </c>
      <c r="AS42" s="265">
        <v>160</v>
      </c>
      <c r="AT42" s="265">
        <v>203</v>
      </c>
      <c r="AU42" s="265">
        <v>198</v>
      </c>
      <c r="AV42" s="265">
        <v>171</v>
      </c>
      <c r="AW42" s="265">
        <v>154</v>
      </c>
      <c r="AX42" s="265"/>
      <c r="AY42" s="265"/>
      <c r="AZ42" s="265"/>
      <c r="BA42" s="265"/>
      <c r="BB42" s="265"/>
      <c r="BC42" s="265"/>
      <c r="BD42" s="265"/>
      <c r="BE42"/>
      <c r="BF42"/>
      <c r="BG42"/>
      <c r="BH42"/>
    </row>
    <row r="43" spans="1:60" ht="12.75">
      <c r="A43" s="259">
        <v>39</v>
      </c>
      <c r="B43" s="260">
        <f t="shared" si="3"/>
        <v>17</v>
      </c>
      <c r="C43" s="237" t="s">
        <v>149</v>
      </c>
      <c r="D43" s="261" t="s">
        <v>62</v>
      </c>
      <c r="E43" s="262">
        <f t="shared" si="4"/>
        <v>165.57142857142858</v>
      </c>
      <c r="F43" s="263">
        <f t="shared" si="5"/>
        <v>14</v>
      </c>
      <c r="G43" s="264">
        <v>160</v>
      </c>
      <c r="H43" s="265">
        <v>192</v>
      </c>
      <c r="I43" s="265">
        <v>186</v>
      </c>
      <c r="J43" s="265">
        <v>201</v>
      </c>
      <c r="K43" s="265">
        <v>146</v>
      </c>
      <c r="L43" s="265">
        <v>157</v>
      </c>
      <c r="M43" s="265">
        <v>183</v>
      </c>
      <c r="N43" s="265">
        <v>158</v>
      </c>
      <c r="O43" s="265">
        <v>182</v>
      </c>
      <c r="P43" s="265">
        <v>134</v>
      </c>
      <c r="Q43" s="265">
        <v>169</v>
      </c>
      <c r="R43" s="265">
        <v>153</v>
      </c>
      <c r="S43" s="265">
        <v>196</v>
      </c>
      <c r="T43" s="265">
        <v>101</v>
      </c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/>
      <c r="BF43"/>
      <c r="BG43"/>
      <c r="BH43"/>
    </row>
    <row r="44" spans="1:60" ht="12.75">
      <c r="A44" s="259">
        <v>40</v>
      </c>
      <c r="B44" s="260">
        <f t="shared" si="3"/>
        <v>2</v>
      </c>
      <c r="C44" s="237" t="s">
        <v>98</v>
      </c>
      <c r="D44" s="261" t="s">
        <v>62</v>
      </c>
      <c r="E44" s="262">
        <f t="shared" si="4"/>
        <v>194.125</v>
      </c>
      <c r="F44" s="263">
        <f t="shared" si="5"/>
        <v>32</v>
      </c>
      <c r="G44" s="264">
        <v>127</v>
      </c>
      <c r="H44" s="265">
        <v>197</v>
      </c>
      <c r="I44" s="265">
        <v>182</v>
      </c>
      <c r="J44" s="265">
        <v>129</v>
      </c>
      <c r="K44" s="265">
        <v>169</v>
      </c>
      <c r="L44" s="265">
        <v>173</v>
      </c>
      <c r="M44" s="265">
        <v>170</v>
      </c>
      <c r="N44" s="265">
        <v>202</v>
      </c>
      <c r="O44" s="265">
        <v>229</v>
      </c>
      <c r="P44" s="265">
        <v>148</v>
      </c>
      <c r="Q44" s="265">
        <v>230</v>
      </c>
      <c r="R44" s="265">
        <v>193</v>
      </c>
      <c r="S44" s="265">
        <v>223</v>
      </c>
      <c r="T44" s="265">
        <v>188</v>
      </c>
      <c r="U44" s="265">
        <v>223</v>
      </c>
      <c r="V44" s="265">
        <v>147</v>
      </c>
      <c r="W44" s="265">
        <v>250</v>
      </c>
      <c r="X44" s="265">
        <v>224</v>
      </c>
      <c r="Y44" s="265">
        <v>189</v>
      </c>
      <c r="Z44" s="265">
        <v>243</v>
      </c>
      <c r="AA44" s="265">
        <v>218</v>
      </c>
      <c r="AB44" s="265">
        <v>192</v>
      </c>
      <c r="AC44" s="265">
        <v>214</v>
      </c>
      <c r="AD44" s="265">
        <v>202</v>
      </c>
      <c r="AE44" s="265">
        <v>190</v>
      </c>
      <c r="AF44" s="265">
        <v>159</v>
      </c>
      <c r="AG44" s="265">
        <v>178</v>
      </c>
      <c r="AH44" s="265">
        <v>170</v>
      </c>
      <c r="AI44" s="265">
        <v>212</v>
      </c>
      <c r="AJ44" s="265">
        <v>161</v>
      </c>
      <c r="AK44" s="265">
        <v>233</v>
      </c>
      <c r="AL44" s="265">
        <v>247</v>
      </c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/>
      <c r="BF44"/>
      <c r="BG44"/>
      <c r="BH44"/>
    </row>
    <row r="45" spans="1:60" ht="12.75">
      <c r="A45" s="259">
        <v>41</v>
      </c>
      <c r="B45" s="260">
        <f t="shared" si="3"/>
        <v>4</v>
      </c>
      <c r="C45" s="237" t="s">
        <v>106</v>
      </c>
      <c r="D45" s="261" t="s">
        <v>78</v>
      </c>
      <c r="E45" s="262">
        <f t="shared" si="4"/>
        <v>190.2941176470588</v>
      </c>
      <c r="F45" s="263">
        <f t="shared" si="5"/>
        <v>17</v>
      </c>
      <c r="G45" s="264">
        <v>195</v>
      </c>
      <c r="H45" s="265">
        <v>227</v>
      </c>
      <c r="I45" s="265">
        <v>169</v>
      </c>
      <c r="J45" s="265">
        <v>197</v>
      </c>
      <c r="K45" s="265">
        <v>176</v>
      </c>
      <c r="L45" s="265">
        <v>195</v>
      </c>
      <c r="M45" s="265">
        <v>229</v>
      </c>
      <c r="N45" s="265">
        <v>194</v>
      </c>
      <c r="O45" s="265">
        <v>186</v>
      </c>
      <c r="P45" s="265">
        <v>176</v>
      </c>
      <c r="Q45" s="265">
        <v>196</v>
      </c>
      <c r="R45" s="265">
        <v>182</v>
      </c>
      <c r="S45" s="265">
        <v>197</v>
      </c>
      <c r="T45" s="265">
        <v>189</v>
      </c>
      <c r="U45" s="265">
        <v>167</v>
      </c>
      <c r="V45" s="265">
        <v>178</v>
      </c>
      <c r="W45" s="265">
        <v>182</v>
      </c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/>
      <c r="BF45"/>
      <c r="BG45"/>
      <c r="BH45"/>
    </row>
    <row r="46" spans="1:60" ht="12.75">
      <c r="A46" s="259">
        <v>42</v>
      </c>
      <c r="B46" s="260">
        <f t="shared" si="3"/>
        <v>23</v>
      </c>
      <c r="C46" s="237" t="s">
        <v>164</v>
      </c>
      <c r="D46" s="261" t="s">
        <v>78</v>
      </c>
      <c r="E46" s="262">
        <f t="shared" si="4"/>
        <v>153.5</v>
      </c>
      <c r="F46" s="263">
        <f t="shared" si="5"/>
        <v>4</v>
      </c>
      <c r="G46" s="264">
        <v>168</v>
      </c>
      <c r="H46" s="265">
        <v>151</v>
      </c>
      <c r="I46" s="265">
        <v>146</v>
      </c>
      <c r="J46" s="265">
        <v>149</v>
      </c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/>
      <c r="BF46"/>
      <c r="BG46"/>
      <c r="BH46"/>
    </row>
    <row r="47" spans="1:60" ht="12.75">
      <c r="A47" s="259">
        <v>43</v>
      </c>
      <c r="B47" s="260">
        <f t="shared" si="3"/>
        <v>20</v>
      </c>
      <c r="C47" s="237" t="s">
        <v>170</v>
      </c>
      <c r="D47" s="261" t="s">
        <v>62</v>
      </c>
      <c r="E47" s="262">
        <f t="shared" si="4"/>
        <v>159.375</v>
      </c>
      <c r="F47" s="263">
        <f t="shared" si="5"/>
        <v>8</v>
      </c>
      <c r="G47" s="264">
        <v>127</v>
      </c>
      <c r="H47" s="265">
        <v>167</v>
      </c>
      <c r="I47" s="265">
        <v>155</v>
      </c>
      <c r="J47" s="265">
        <v>126</v>
      </c>
      <c r="K47" s="265">
        <v>159</v>
      </c>
      <c r="L47" s="265">
        <v>211</v>
      </c>
      <c r="M47" s="265">
        <v>161</v>
      </c>
      <c r="N47" s="265">
        <v>169</v>
      </c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/>
      <c r="BF47"/>
      <c r="BG47"/>
      <c r="BH47"/>
    </row>
    <row r="48" spans="1:60" ht="12.75">
      <c r="A48" s="259">
        <v>44</v>
      </c>
      <c r="B48" s="260">
        <f t="shared" si="3"/>
        <v>14</v>
      </c>
      <c r="C48" s="237" t="s">
        <v>140</v>
      </c>
      <c r="D48" s="261" t="s">
        <v>62</v>
      </c>
      <c r="E48" s="262">
        <f t="shared" si="4"/>
        <v>171.6</v>
      </c>
      <c r="F48" s="263">
        <f t="shared" si="5"/>
        <v>5</v>
      </c>
      <c r="G48" s="264">
        <v>175</v>
      </c>
      <c r="H48" s="265">
        <v>153</v>
      </c>
      <c r="I48" s="265">
        <v>163</v>
      </c>
      <c r="J48" s="265">
        <v>178</v>
      </c>
      <c r="K48" s="265">
        <v>189</v>
      </c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/>
      <c r="BF48"/>
      <c r="BG48"/>
      <c r="BH48"/>
    </row>
    <row r="49" spans="1:60" ht="12.75">
      <c r="A49" s="259">
        <v>45</v>
      </c>
      <c r="B49" s="260">
        <f t="shared" si="3"/>
        <v>28</v>
      </c>
      <c r="C49" s="237" t="s">
        <v>138</v>
      </c>
      <c r="D49" s="261" t="s">
        <v>62</v>
      </c>
      <c r="E49" s="262">
        <f t="shared" si="4"/>
        <v>143.05263157894737</v>
      </c>
      <c r="F49" s="263">
        <f t="shared" si="5"/>
        <v>38</v>
      </c>
      <c r="G49" s="264">
        <v>178</v>
      </c>
      <c r="H49" s="265">
        <v>99</v>
      </c>
      <c r="I49" s="265">
        <v>143</v>
      </c>
      <c r="J49" s="265">
        <v>154</v>
      </c>
      <c r="K49" s="265">
        <v>115</v>
      </c>
      <c r="L49" s="265">
        <v>142</v>
      </c>
      <c r="M49" s="265">
        <v>146</v>
      </c>
      <c r="N49" s="265">
        <v>163</v>
      </c>
      <c r="O49" s="265">
        <v>112</v>
      </c>
      <c r="P49" s="265">
        <v>116</v>
      </c>
      <c r="Q49" s="265">
        <v>98</v>
      </c>
      <c r="R49" s="265">
        <v>147</v>
      </c>
      <c r="S49" s="265">
        <v>166</v>
      </c>
      <c r="T49" s="265">
        <v>136</v>
      </c>
      <c r="U49" s="265">
        <v>156</v>
      </c>
      <c r="V49" s="265">
        <v>154</v>
      </c>
      <c r="W49" s="265">
        <v>181</v>
      </c>
      <c r="X49" s="265">
        <v>167</v>
      </c>
      <c r="Y49" s="265">
        <v>127</v>
      </c>
      <c r="Z49" s="265">
        <v>158</v>
      </c>
      <c r="AA49" s="265">
        <v>113</v>
      </c>
      <c r="AB49" s="265">
        <v>179</v>
      </c>
      <c r="AC49" s="265">
        <v>182</v>
      </c>
      <c r="AD49" s="265">
        <v>157</v>
      </c>
      <c r="AE49" s="265">
        <v>142</v>
      </c>
      <c r="AF49" s="265">
        <v>124</v>
      </c>
      <c r="AG49" s="265">
        <v>122</v>
      </c>
      <c r="AH49" s="265">
        <v>127</v>
      </c>
      <c r="AI49" s="265">
        <v>122</v>
      </c>
      <c r="AJ49" s="265">
        <v>133</v>
      </c>
      <c r="AK49" s="265">
        <v>151</v>
      </c>
      <c r="AL49" s="265">
        <v>138</v>
      </c>
      <c r="AM49" s="265">
        <v>113</v>
      </c>
      <c r="AN49" s="265">
        <v>155</v>
      </c>
      <c r="AO49" s="265">
        <v>148</v>
      </c>
      <c r="AP49" s="265">
        <v>171</v>
      </c>
      <c r="AQ49" s="265">
        <v>170</v>
      </c>
      <c r="AR49" s="265">
        <v>131</v>
      </c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/>
      <c r="BF49"/>
      <c r="BG49"/>
      <c r="BH49"/>
    </row>
    <row r="50" spans="1:60" ht="12.75">
      <c r="A50" s="259">
        <v>46</v>
      </c>
      <c r="B50" s="260">
        <f t="shared" si="3"/>
        <v>4</v>
      </c>
      <c r="C50" s="237" t="s">
        <v>109</v>
      </c>
      <c r="D50" s="261" t="s">
        <v>62</v>
      </c>
      <c r="E50" s="262">
        <f t="shared" si="4"/>
        <v>191.33333333333334</v>
      </c>
      <c r="F50" s="263">
        <f t="shared" si="5"/>
        <v>6</v>
      </c>
      <c r="G50" s="264">
        <v>221</v>
      </c>
      <c r="H50" s="265">
        <v>224</v>
      </c>
      <c r="I50" s="265">
        <v>170</v>
      </c>
      <c r="J50" s="265">
        <v>189</v>
      </c>
      <c r="K50" s="265">
        <v>173</v>
      </c>
      <c r="L50" s="265">
        <v>171</v>
      </c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/>
      <c r="BF50"/>
      <c r="BG50"/>
      <c r="BH50"/>
    </row>
    <row r="51" spans="1:60" ht="12.75">
      <c r="A51" s="259">
        <v>47</v>
      </c>
      <c r="B51" s="260">
        <f t="shared" si="3"/>
        <v>26</v>
      </c>
      <c r="C51" s="237" t="s">
        <v>163</v>
      </c>
      <c r="D51" s="261" t="s">
        <v>62</v>
      </c>
      <c r="E51" s="262">
        <f t="shared" si="4"/>
        <v>146.625</v>
      </c>
      <c r="F51" s="263">
        <f t="shared" si="5"/>
        <v>8</v>
      </c>
      <c r="G51" s="264">
        <v>172</v>
      </c>
      <c r="H51" s="265">
        <v>127</v>
      </c>
      <c r="I51" s="265">
        <v>113</v>
      </c>
      <c r="J51" s="265">
        <v>103</v>
      </c>
      <c r="K51" s="265">
        <v>150</v>
      </c>
      <c r="L51" s="265">
        <v>180</v>
      </c>
      <c r="M51" s="265">
        <v>182</v>
      </c>
      <c r="N51" s="265">
        <v>146</v>
      </c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/>
      <c r="BF51"/>
      <c r="BG51"/>
      <c r="BH51"/>
    </row>
    <row r="52" spans="1:60" ht="12.75">
      <c r="A52" s="259">
        <v>48</v>
      </c>
      <c r="B52" s="260">
        <f t="shared" si="3"/>
        <v>18</v>
      </c>
      <c r="C52" s="237" t="s">
        <v>157</v>
      </c>
      <c r="D52" s="261" t="s">
        <v>62</v>
      </c>
      <c r="E52" s="262">
        <f t="shared" si="4"/>
        <v>162.8</v>
      </c>
      <c r="F52" s="263">
        <f t="shared" si="5"/>
        <v>5</v>
      </c>
      <c r="G52" s="264">
        <v>148</v>
      </c>
      <c r="H52" s="265">
        <v>201</v>
      </c>
      <c r="I52" s="265">
        <v>167</v>
      </c>
      <c r="J52" s="265">
        <v>152</v>
      </c>
      <c r="K52" s="265">
        <v>146</v>
      </c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/>
      <c r="BF52"/>
      <c r="BG52"/>
      <c r="BH52"/>
    </row>
    <row r="53" spans="1:60" ht="12.75">
      <c r="A53" s="259">
        <v>49</v>
      </c>
      <c r="B53" s="260">
        <f t="shared" si="3"/>
        <v>13</v>
      </c>
      <c r="C53" s="237" t="s">
        <v>124</v>
      </c>
      <c r="D53" s="261" t="s">
        <v>62</v>
      </c>
      <c r="E53" s="262">
        <f t="shared" si="4"/>
        <v>173.0952380952381</v>
      </c>
      <c r="F53" s="263">
        <f t="shared" si="5"/>
        <v>42</v>
      </c>
      <c r="G53" s="264">
        <v>148</v>
      </c>
      <c r="H53" s="265">
        <v>170</v>
      </c>
      <c r="I53" s="265">
        <v>151</v>
      </c>
      <c r="J53" s="265">
        <v>190</v>
      </c>
      <c r="K53" s="265">
        <v>155</v>
      </c>
      <c r="L53" s="265">
        <v>183</v>
      </c>
      <c r="M53" s="265">
        <v>157</v>
      </c>
      <c r="N53" s="265">
        <v>158</v>
      </c>
      <c r="O53" s="265">
        <v>169</v>
      </c>
      <c r="P53" s="265">
        <v>204</v>
      </c>
      <c r="Q53" s="265">
        <v>170</v>
      </c>
      <c r="R53" s="265">
        <v>191</v>
      </c>
      <c r="S53" s="265">
        <v>179</v>
      </c>
      <c r="T53" s="265">
        <v>127</v>
      </c>
      <c r="U53" s="265">
        <v>168</v>
      </c>
      <c r="V53" s="265">
        <v>171</v>
      </c>
      <c r="W53" s="265">
        <v>170</v>
      </c>
      <c r="X53" s="265">
        <v>154</v>
      </c>
      <c r="Y53" s="265">
        <v>139</v>
      </c>
      <c r="Z53" s="265">
        <v>196</v>
      </c>
      <c r="AA53" s="265">
        <v>148</v>
      </c>
      <c r="AB53" s="265">
        <v>203</v>
      </c>
      <c r="AC53" s="265">
        <v>183</v>
      </c>
      <c r="AD53" s="265">
        <v>200</v>
      </c>
      <c r="AE53" s="265">
        <v>178</v>
      </c>
      <c r="AF53" s="265">
        <v>199</v>
      </c>
      <c r="AG53" s="265">
        <v>183</v>
      </c>
      <c r="AH53" s="265">
        <v>213</v>
      </c>
      <c r="AI53" s="265">
        <v>210</v>
      </c>
      <c r="AJ53" s="265">
        <v>165</v>
      </c>
      <c r="AK53" s="265">
        <v>209</v>
      </c>
      <c r="AL53" s="265">
        <v>167</v>
      </c>
      <c r="AM53" s="265">
        <v>163</v>
      </c>
      <c r="AN53" s="265">
        <v>174</v>
      </c>
      <c r="AO53" s="265">
        <v>183</v>
      </c>
      <c r="AP53" s="265">
        <v>157</v>
      </c>
      <c r="AQ53" s="265">
        <v>167</v>
      </c>
      <c r="AR53" s="265">
        <v>200</v>
      </c>
      <c r="AS53" s="265">
        <v>143</v>
      </c>
      <c r="AT53" s="265">
        <v>159</v>
      </c>
      <c r="AU53" s="265">
        <v>158</v>
      </c>
      <c r="AV53" s="265">
        <v>158</v>
      </c>
      <c r="AW53" s="265"/>
      <c r="AX53" s="265"/>
      <c r="AY53" s="265"/>
      <c r="AZ53" s="265"/>
      <c r="BA53" s="265"/>
      <c r="BB53" s="265"/>
      <c r="BC53" s="265"/>
      <c r="BD53" s="265"/>
      <c r="BE53"/>
      <c r="BF53"/>
      <c r="BG53"/>
      <c r="BH53"/>
    </row>
    <row r="54" spans="1:60" ht="12.75">
      <c r="A54" s="259">
        <v>50</v>
      </c>
      <c r="B54" s="260">
        <f t="shared" si="3"/>
        <v>22</v>
      </c>
      <c r="C54" s="237" t="s">
        <v>165</v>
      </c>
      <c r="D54" s="261" t="s">
        <v>62</v>
      </c>
      <c r="E54" s="262">
        <f t="shared" si="4"/>
        <v>156</v>
      </c>
      <c r="F54" s="263">
        <f t="shared" si="5"/>
        <v>4</v>
      </c>
      <c r="G54" s="264">
        <v>111</v>
      </c>
      <c r="H54" s="265">
        <v>169</v>
      </c>
      <c r="I54" s="265">
        <v>155</v>
      </c>
      <c r="J54" s="265">
        <v>189</v>
      </c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/>
      <c r="BF54"/>
      <c r="BG54"/>
      <c r="BH54"/>
    </row>
    <row r="55" spans="1:60" ht="12.75">
      <c r="A55" s="259">
        <v>51</v>
      </c>
      <c r="B55" s="260">
        <f t="shared" si="3"/>
        <v>4</v>
      </c>
      <c r="C55" s="237" t="s">
        <v>108</v>
      </c>
      <c r="D55" s="261" t="s">
        <v>62</v>
      </c>
      <c r="E55" s="262">
        <f t="shared" si="4"/>
        <v>190.36</v>
      </c>
      <c r="F55" s="263">
        <f t="shared" si="5"/>
        <v>50</v>
      </c>
      <c r="G55" s="264">
        <v>138</v>
      </c>
      <c r="H55" s="265">
        <v>190</v>
      </c>
      <c r="I55" s="265">
        <v>187</v>
      </c>
      <c r="J55" s="265">
        <v>169</v>
      </c>
      <c r="K55" s="265">
        <v>166</v>
      </c>
      <c r="L55" s="265">
        <v>168</v>
      </c>
      <c r="M55" s="265">
        <v>210</v>
      </c>
      <c r="N55" s="265">
        <v>179</v>
      </c>
      <c r="O55" s="265">
        <v>142</v>
      </c>
      <c r="P55" s="265">
        <v>204</v>
      </c>
      <c r="Q55" s="265">
        <v>191</v>
      </c>
      <c r="R55" s="265">
        <v>179</v>
      </c>
      <c r="S55" s="265">
        <v>212</v>
      </c>
      <c r="T55" s="265">
        <v>169</v>
      </c>
      <c r="U55" s="265">
        <v>199</v>
      </c>
      <c r="V55" s="265">
        <v>168</v>
      </c>
      <c r="W55" s="265">
        <v>201</v>
      </c>
      <c r="X55" s="265">
        <v>203</v>
      </c>
      <c r="Y55" s="265">
        <v>181</v>
      </c>
      <c r="Z55" s="265">
        <v>164</v>
      </c>
      <c r="AA55" s="265">
        <v>175</v>
      </c>
      <c r="AB55" s="265">
        <v>202</v>
      </c>
      <c r="AC55" s="265">
        <v>235</v>
      </c>
      <c r="AD55" s="265">
        <v>236</v>
      </c>
      <c r="AE55" s="265">
        <v>181</v>
      </c>
      <c r="AF55" s="265">
        <v>212</v>
      </c>
      <c r="AG55" s="265">
        <v>208</v>
      </c>
      <c r="AH55" s="265">
        <v>197</v>
      </c>
      <c r="AI55" s="265">
        <v>202</v>
      </c>
      <c r="AJ55" s="265">
        <v>192</v>
      </c>
      <c r="AK55" s="265">
        <v>222</v>
      </c>
      <c r="AL55" s="265">
        <v>169</v>
      </c>
      <c r="AM55" s="265">
        <v>195</v>
      </c>
      <c r="AN55" s="265">
        <v>171</v>
      </c>
      <c r="AO55" s="265">
        <v>188</v>
      </c>
      <c r="AP55" s="265">
        <v>176</v>
      </c>
      <c r="AQ55" s="265">
        <v>214</v>
      </c>
      <c r="AR55" s="265">
        <v>181</v>
      </c>
      <c r="AS55" s="265">
        <v>137</v>
      </c>
      <c r="AT55" s="265">
        <v>195</v>
      </c>
      <c r="AU55" s="265">
        <v>181</v>
      </c>
      <c r="AV55" s="265">
        <v>226</v>
      </c>
      <c r="AW55" s="265">
        <v>181</v>
      </c>
      <c r="AX55" s="265">
        <v>298</v>
      </c>
      <c r="AY55" s="265">
        <v>161</v>
      </c>
      <c r="AZ55" s="265">
        <v>235</v>
      </c>
      <c r="BA55" s="265">
        <v>178</v>
      </c>
      <c r="BB55" s="265">
        <v>202</v>
      </c>
      <c r="BC55" s="265">
        <v>171</v>
      </c>
      <c r="BD55" s="265">
        <v>177</v>
      </c>
      <c r="BE55"/>
      <c r="BF55"/>
      <c r="BG55"/>
      <c r="BH55"/>
    </row>
    <row r="56" spans="1:60" ht="12.75">
      <c r="A56" s="259">
        <v>52</v>
      </c>
      <c r="B56" s="260">
        <f t="shared" si="3"/>
        <v>20</v>
      </c>
      <c r="C56" s="237" t="s">
        <v>168</v>
      </c>
      <c r="D56" s="261" t="s">
        <v>62</v>
      </c>
      <c r="E56" s="262">
        <f t="shared" si="4"/>
        <v>159</v>
      </c>
      <c r="F56" s="263">
        <f t="shared" si="5"/>
        <v>12</v>
      </c>
      <c r="G56" s="264">
        <v>148</v>
      </c>
      <c r="H56" s="265">
        <v>154</v>
      </c>
      <c r="I56" s="265">
        <v>147</v>
      </c>
      <c r="J56" s="265">
        <v>125</v>
      </c>
      <c r="K56" s="265">
        <v>162</v>
      </c>
      <c r="L56" s="265">
        <v>156</v>
      </c>
      <c r="M56" s="265">
        <v>155</v>
      </c>
      <c r="N56" s="265">
        <v>168</v>
      </c>
      <c r="O56" s="265">
        <v>150</v>
      </c>
      <c r="P56" s="265">
        <v>179</v>
      </c>
      <c r="Q56" s="265">
        <v>158</v>
      </c>
      <c r="R56" s="265">
        <v>206</v>
      </c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/>
      <c r="BF56"/>
      <c r="BG56"/>
      <c r="BH56"/>
    </row>
    <row r="57" spans="1:60" ht="12.75">
      <c r="A57" s="259">
        <v>53</v>
      </c>
      <c r="B57" s="260">
        <f t="shared" si="3"/>
        <v>1</v>
      </c>
      <c r="C57" s="237" t="s">
        <v>95</v>
      </c>
      <c r="D57" s="261" t="s">
        <v>62</v>
      </c>
      <c r="E57" s="262">
        <f t="shared" si="4"/>
        <v>196.94</v>
      </c>
      <c r="F57" s="263">
        <f t="shared" si="5"/>
        <v>50</v>
      </c>
      <c r="G57" s="264">
        <v>200</v>
      </c>
      <c r="H57" s="265">
        <v>172</v>
      </c>
      <c r="I57" s="265">
        <v>156</v>
      </c>
      <c r="J57" s="265">
        <v>214</v>
      </c>
      <c r="K57" s="265">
        <v>191</v>
      </c>
      <c r="L57" s="265">
        <v>230</v>
      </c>
      <c r="M57" s="265">
        <v>257</v>
      </c>
      <c r="N57" s="265">
        <v>239</v>
      </c>
      <c r="O57" s="265">
        <v>162</v>
      </c>
      <c r="P57" s="265">
        <v>237</v>
      </c>
      <c r="Q57" s="265">
        <v>213</v>
      </c>
      <c r="R57" s="265">
        <v>193</v>
      </c>
      <c r="S57" s="265">
        <v>155</v>
      </c>
      <c r="T57" s="265">
        <v>185</v>
      </c>
      <c r="U57" s="265">
        <v>194</v>
      </c>
      <c r="V57" s="265">
        <v>188</v>
      </c>
      <c r="W57" s="265">
        <v>169</v>
      </c>
      <c r="X57" s="265">
        <v>210</v>
      </c>
      <c r="Y57" s="265">
        <v>189</v>
      </c>
      <c r="Z57" s="265">
        <v>227</v>
      </c>
      <c r="AA57" s="265">
        <v>210</v>
      </c>
      <c r="AB57" s="265">
        <v>225</v>
      </c>
      <c r="AC57" s="265">
        <v>181</v>
      </c>
      <c r="AD57" s="265">
        <v>204</v>
      </c>
      <c r="AE57" s="265">
        <v>215</v>
      </c>
      <c r="AF57" s="265">
        <v>211</v>
      </c>
      <c r="AG57" s="265">
        <v>278</v>
      </c>
      <c r="AH57" s="265">
        <v>198</v>
      </c>
      <c r="AI57" s="265">
        <v>189</v>
      </c>
      <c r="AJ57" s="265">
        <v>198</v>
      </c>
      <c r="AK57" s="265">
        <v>184</v>
      </c>
      <c r="AL57" s="265">
        <v>192</v>
      </c>
      <c r="AM57" s="265">
        <v>194</v>
      </c>
      <c r="AN57" s="265">
        <v>169</v>
      </c>
      <c r="AO57" s="265">
        <v>167</v>
      </c>
      <c r="AP57" s="265">
        <v>193</v>
      </c>
      <c r="AQ57" s="265">
        <v>194</v>
      </c>
      <c r="AR57" s="265">
        <v>171</v>
      </c>
      <c r="AS57" s="265">
        <v>178</v>
      </c>
      <c r="AT57" s="265">
        <v>190</v>
      </c>
      <c r="AU57" s="265">
        <v>221</v>
      </c>
      <c r="AV57" s="265">
        <v>176</v>
      </c>
      <c r="AW57" s="265">
        <v>212</v>
      </c>
      <c r="AX57" s="265">
        <v>186</v>
      </c>
      <c r="AY57" s="265">
        <v>189</v>
      </c>
      <c r="AZ57" s="265">
        <v>229</v>
      </c>
      <c r="BA57" s="265">
        <v>184</v>
      </c>
      <c r="BB57" s="265">
        <v>181</v>
      </c>
      <c r="BC57" s="265">
        <v>177</v>
      </c>
      <c r="BD57" s="265">
        <v>170</v>
      </c>
      <c r="BE57"/>
      <c r="BF57"/>
      <c r="BG57"/>
      <c r="BH57"/>
    </row>
    <row r="58" spans="1:60" ht="12.75">
      <c r="A58" s="259">
        <v>54</v>
      </c>
      <c r="B58" s="260">
        <f t="shared" si="3"/>
        <v>30</v>
      </c>
      <c r="C58" s="237" t="s">
        <v>182</v>
      </c>
      <c r="D58" s="261" t="s">
        <v>62</v>
      </c>
      <c r="E58" s="262">
        <f t="shared" si="4"/>
        <v>133.125</v>
      </c>
      <c r="F58" s="263">
        <f t="shared" si="5"/>
        <v>8</v>
      </c>
      <c r="G58" s="264">
        <v>119</v>
      </c>
      <c r="H58" s="265">
        <v>174</v>
      </c>
      <c r="I58" s="265">
        <v>129</v>
      </c>
      <c r="J58" s="265">
        <v>130</v>
      </c>
      <c r="K58" s="265">
        <v>118</v>
      </c>
      <c r="L58" s="265">
        <v>151</v>
      </c>
      <c r="M58" s="265">
        <v>110</v>
      </c>
      <c r="N58" s="265">
        <v>134</v>
      </c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/>
      <c r="BF58"/>
      <c r="BG58"/>
      <c r="BH58"/>
    </row>
    <row r="59" spans="1:60" ht="12.75">
      <c r="A59" s="259">
        <v>55</v>
      </c>
      <c r="B59" s="260">
        <f t="shared" si="3"/>
        <v>13</v>
      </c>
      <c r="C59" s="237" t="s">
        <v>135</v>
      </c>
      <c r="D59" s="261" t="s">
        <v>62</v>
      </c>
      <c r="E59" s="262">
        <f t="shared" si="4"/>
        <v>173.75</v>
      </c>
      <c r="F59" s="263">
        <f t="shared" si="5"/>
        <v>8</v>
      </c>
      <c r="G59" s="264">
        <v>174</v>
      </c>
      <c r="H59" s="265">
        <v>191</v>
      </c>
      <c r="I59" s="265">
        <v>185</v>
      </c>
      <c r="J59" s="265">
        <v>149</v>
      </c>
      <c r="K59" s="265">
        <v>175</v>
      </c>
      <c r="L59" s="265">
        <v>173</v>
      </c>
      <c r="M59" s="265">
        <v>152</v>
      </c>
      <c r="N59" s="265">
        <v>191</v>
      </c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/>
      <c r="BF59"/>
      <c r="BG59"/>
      <c r="BH59"/>
    </row>
    <row r="60" spans="1:66" ht="12.75">
      <c r="A60" s="259">
        <v>56</v>
      </c>
      <c r="B60" s="260">
        <f t="shared" si="3"/>
        <v>17</v>
      </c>
      <c r="C60" s="237" t="s">
        <v>147</v>
      </c>
      <c r="D60" s="261" t="s">
        <v>62</v>
      </c>
      <c r="E60" s="262">
        <f t="shared" si="4"/>
        <v>164.74</v>
      </c>
      <c r="F60" s="263">
        <f t="shared" si="5"/>
        <v>50</v>
      </c>
      <c r="G60" s="264">
        <v>161</v>
      </c>
      <c r="H60" s="265">
        <v>115</v>
      </c>
      <c r="I60" s="265">
        <v>172</v>
      </c>
      <c r="J60" s="265">
        <v>146</v>
      </c>
      <c r="K60" s="265">
        <v>150</v>
      </c>
      <c r="L60" s="265">
        <v>164</v>
      </c>
      <c r="M60" s="265">
        <v>189</v>
      </c>
      <c r="N60" s="265">
        <v>177</v>
      </c>
      <c r="O60" s="265">
        <v>132</v>
      </c>
      <c r="P60" s="265">
        <v>179</v>
      </c>
      <c r="Q60" s="265">
        <v>221</v>
      </c>
      <c r="R60" s="265">
        <v>148</v>
      </c>
      <c r="S60" s="265">
        <v>146</v>
      </c>
      <c r="T60" s="265">
        <v>211</v>
      </c>
      <c r="U60" s="265">
        <v>135</v>
      </c>
      <c r="V60" s="265">
        <v>155</v>
      </c>
      <c r="W60" s="265">
        <v>167</v>
      </c>
      <c r="X60" s="265">
        <v>144</v>
      </c>
      <c r="Y60" s="265">
        <v>166</v>
      </c>
      <c r="Z60" s="265">
        <v>147</v>
      </c>
      <c r="AA60" s="265">
        <v>166</v>
      </c>
      <c r="AB60" s="265">
        <v>176</v>
      </c>
      <c r="AC60" s="265">
        <v>160</v>
      </c>
      <c r="AD60" s="265">
        <v>143</v>
      </c>
      <c r="AE60" s="265">
        <v>147</v>
      </c>
      <c r="AF60" s="265">
        <v>147</v>
      </c>
      <c r="AG60" s="265">
        <v>207</v>
      </c>
      <c r="AH60" s="265">
        <v>168</v>
      </c>
      <c r="AI60" s="265">
        <v>147</v>
      </c>
      <c r="AJ60" s="265">
        <v>165</v>
      </c>
      <c r="AK60" s="265">
        <v>142</v>
      </c>
      <c r="AL60" s="265">
        <v>160</v>
      </c>
      <c r="AM60" s="265">
        <v>151</v>
      </c>
      <c r="AN60" s="265">
        <v>177</v>
      </c>
      <c r="AO60" s="265">
        <v>164</v>
      </c>
      <c r="AP60" s="265">
        <v>158</v>
      </c>
      <c r="AQ60" s="265">
        <v>198</v>
      </c>
      <c r="AR60" s="265">
        <v>146</v>
      </c>
      <c r="AS60" s="265">
        <v>118</v>
      </c>
      <c r="AT60" s="265">
        <v>147</v>
      </c>
      <c r="AU60" s="265">
        <v>155</v>
      </c>
      <c r="AV60" s="265">
        <v>189</v>
      </c>
      <c r="AW60" s="265">
        <v>191</v>
      </c>
      <c r="AX60" s="265">
        <v>138</v>
      </c>
      <c r="AY60" s="265">
        <v>159</v>
      </c>
      <c r="AZ60" s="265">
        <v>153</v>
      </c>
      <c r="BA60" s="265">
        <v>172</v>
      </c>
      <c r="BB60" s="265">
        <v>217</v>
      </c>
      <c r="BC60" s="265">
        <v>245</v>
      </c>
      <c r="BD60" s="265">
        <v>206</v>
      </c>
      <c r="BE60"/>
      <c r="BF60"/>
      <c r="BG60" s="267"/>
      <c r="BH60" s="267"/>
      <c r="BI60" s="267"/>
      <c r="BJ60" s="267"/>
      <c r="BK60" s="267"/>
      <c r="BL60" s="267"/>
      <c r="BM60" s="267"/>
      <c r="BN60" s="266"/>
    </row>
    <row r="61" spans="1:60" ht="12.75">
      <c r="A61" s="259">
        <v>57</v>
      </c>
      <c r="B61" s="260">
        <f t="shared" si="3"/>
        <v>27</v>
      </c>
      <c r="C61" s="237" t="s">
        <v>141</v>
      </c>
      <c r="D61" s="261" t="s">
        <v>62</v>
      </c>
      <c r="E61" s="262">
        <f t="shared" si="4"/>
        <v>144.77142857142857</v>
      </c>
      <c r="F61" s="263">
        <f t="shared" si="5"/>
        <v>35</v>
      </c>
      <c r="G61" s="264">
        <v>170</v>
      </c>
      <c r="H61" s="265">
        <v>115</v>
      </c>
      <c r="I61" s="265">
        <v>172</v>
      </c>
      <c r="J61" s="265">
        <v>168</v>
      </c>
      <c r="K61" s="265">
        <v>146</v>
      </c>
      <c r="L61" s="265">
        <v>107</v>
      </c>
      <c r="M61" s="265">
        <v>112</v>
      </c>
      <c r="N61" s="265">
        <v>147</v>
      </c>
      <c r="O61" s="265">
        <v>136</v>
      </c>
      <c r="P61" s="265">
        <v>169</v>
      </c>
      <c r="Q61" s="265">
        <v>149</v>
      </c>
      <c r="R61" s="265">
        <v>144</v>
      </c>
      <c r="S61" s="265">
        <v>148</v>
      </c>
      <c r="T61" s="265">
        <v>193</v>
      </c>
      <c r="U61" s="265">
        <v>176</v>
      </c>
      <c r="V61" s="265">
        <v>180</v>
      </c>
      <c r="W61" s="265">
        <v>166</v>
      </c>
      <c r="X61" s="265">
        <v>140</v>
      </c>
      <c r="Y61" s="265">
        <v>120</v>
      </c>
      <c r="Z61" s="265">
        <v>144</v>
      </c>
      <c r="AA61" s="265">
        <v>152</v>
      </c>
      <c r="AB61" s="265">
        <v>120</v>
      </c>
      <c r="AC61" s="265">
        <v>144</v>
      </c>
      <c r="AD61" s="265">
        <v>162</v>
      </c>
      <c r="AE61" s="265">
        <v>159</v>
      </c>
      <c r="AF61" s="265">
        <v>154</v>
      </c>
      <c r="AG61" s="265">
        <v>134</v>
      </c>
      <c r="AH61" s="265">
        <v>118</v>
      </c>
      <c r="AI61" s="265">
        <v>120</v>
      </c>
      <c r="AJ61" s="265">
        <v>112</v>
      </c>
      <c r="AK61" s="265">
        <v>129</v>
      </c>
      <c r="AL61" s="265">
        <v>112</v>
      </c>
      <c r="AM61" s="265">
        <v>174</v>
      </c>
      <c r="AN61" s="265">
        <v>142</v>
      </c>
      <c r="AO61" s="265">
        <v>133</v>
      </c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/>
      <c r="BF61"/>
      <c r="BG61"/>
      <c r="BH61"/>
    </row>
    <row r="62" spans="1:66" ht="12.75">
      <c r="A62" s="259">
        <v>58</v>
      </c>
      <c r="B62" s="260">
        <f t="shared" si="3"/>
        <v>30</v>
      </c>
      <c r="C62" s="237" t="s">
        <v>145</v>
      </c>
      <c r="D62" s="261" t="s">
        <v>62</v>
      </c>
      <c r="E62" s="262">
        <f t="shared" si="4"/>
        <v>138.54</v>
      </c>
      <c r="F62" s="263">
        <f t="shared" si="5"/>
        <v>50</v>
      </c>
      <c r="G62" s="264">
        <v>126</v>
      </c>
      <c r="H62" s="265">
        <v>135</v>
      </c>
      <c r="I62" s="265">
        <v>135</v>
      </c>
      <c r="J62" s="265">
        <v>104</v>
      </c>
      <c r="K62" s="265">
        <v>145</v>
      </c>
      <c r="L62" s="265">
        <v>122</v>
      </c>
      <c r="M62" s="265">
        <v>177</v>
      </c>
      <c r="N62" s="265">
        <v>145</v>
      </c>
      <c r="O62" s="265">
        <v>174</v>
      </c>
      <c r="P62" s="265">
        <v>133</v>
      </c>
      <c r="Q62" s="265">
        <v>123</v>
      </c>
      <c r="R62" s="265">
        <v>132</v>
      </c>
      <c r="S62" s="265">
        <v>167</v>
      </c>
      <c r="T62" s="265">
        <v>148</v>
      </c>
      <c r="U62" s="265">
        <v>161</v>
      </c>
      <c r="V62" s="265">
        <v>93</v>
      </c>
      <c r="W62" s="265">
        <v>129</v>
      </c>
      <c r="X62" s="265">
        <v>126</v>
      </c>
      <c r="Y62" s="265">
        <v>133</v>
      </c>
      <c r="Z62" s="265">
        <v>99</v>
      </c>
      <c r="AA62" s="265">
        <v>97</v>
      </c>
      <c r="AB62" s="265">
        <v>109</v>
      </c>
      <c r="AC62" s="265">
        <v>94</v>
      </c>
      <c r="AD62" s="265">
        <v>123</v>
      </c>
      <c r="AE62" s="265">
        <v>149</v>
      </c>
      <c r="AF62" s="265">
        <v>138</v>
      </c>
      <c r="AG62" s="265">
        <v>105</v>
      </c>
      <c r="AH62" s="265">
        <v>205</v>
      </c>
      <c r="AI62" s="265">
        <v>162</v>
      </c>
      <c r="AJ62" s="265">
        <v>114</v>
      </c>
      <c r="AK62" s="265">
        <v>99</v>
      </c>
      <c r="AL62" s="265">
        <v>106</v>
      </c>
      <c r="AM62" s="265">
        <v>108</v>
      </c>
      <c r="AN62" s="265">
        <v>126</v>
      </c>
      <c r="AO62" s="265">
        <v>178</v>
      </c>
      <c r="AP62" s="265">
        <v>161</v>
      </c>
      <c r="AQ62" s="265">
        <v>218</v>
      </c>
      <c r="AR62" s="265">
        <v>123</v>
      </c>
      <c r="AS62" s="265">
        <v>121</v>
      </c>
      <c r="AT62" s="265">
        <v>141</v>
      </c>
      <c r="AU62" s="265">
        <v>129</v>
      </c>
      <c r="AV62" s="265">
        <v>166</v>
      </c>
      <c r="AW62" s="265">
        <v>183</v>
      </c>
      <c r="AX62" s="265">
        <v>195</v>
      </c>
      <c r="AY62" s="265">
        <v>209</v>
      </c>
      <c r="AZ62" s="265">
        <v>103</v>
      </c>
      <c r="BA62" s="265">
        <v>154</v>
      </c>
      <c r="BB62" s="265">
        <v>133</v>
      </c>
      <c r="BC62" s="265">
        <v>147</v>
      </c>
      <c r="BD62" s="265">
        <v>124</v>
      </c>
      <c r="BE62"/>
      <c r="BF62"/>
      <c r="BG62" s="267"/>
      <c r="BH62" s="267"/>
      <c r="BI62" s="266"/>
      <c r="BJ62" s="266"/>
      <c r="BK62" s="266"/>
      <c r="BL62" s="266"/>
      <c r="BM62" s="266"/>
      <c r="BN62" s="266"/>
    </row>
    <row r="63" spans="1:66" ht="12.75">
      <c r="A63" s="259">
        <v>59</v>
      </c>
      <c r="B63" s="260">
        <f t="shared" si="3"/>
        <v>10</v>
      </c>
      <c r="C63" s="237" t="s">
        <v>110</v>
      </c>
      <c r="D63" s="261" t="s">
        <v>62</v>
      </c>
      <c r="E63" s="262">
        <f t="shared" si="4"/>
        <v>178.32</v>
      </c>
      <c r="F63" s="263">
        <f t="shared" si="5"/>
        <v>50</v>
      </c>
      <c r="G63" s="264">
        <v>149</v>
      </c>
      <c r="H63" s="265">
        <v>177</v>
      </c>
      <c r="I63" s="265">
        <v>164</v>
      </c>
      <c r="J63" s="265">
        <v>208</v>
      </c>
      <c r="K63" s="265">
        <v>121</v>
      </c>
      <c r="L63" s="265">
        <v>189</v>
      </c>
      <c r="M63" s="265">
        <v>190</v>
      </c>
      <c r="N63" s="265">
        <v>162</v>
      </c>
      <c r="O63" s="265">
        <v>164</v>
      </c>
      <c r="P63" s="265">
        <v>199</v>
      </c>
      <c r="Q63" s="265">
        <v>172</v>
      </c>
      <c r="R63" s="265">
        <v>139</v>
      </c>
      <c r="S63" s="265">
        <v>191</v>
      </c>
      <c r="T63" s="265">
        <v>191</v>
      </c>
      <c r="U63" s="265">
        <v>184</v>
      </c>
      <c r="V63" s="265">
        <v>182</v>
      </c>
      <c r="W63" s="265">
        <v>179</v>
      </c>
      <c r="X63" s="265">
        <v>159</v>
      </c>
      <c r="Y63" s="265">
        <v>211</v>
      </c>
      <c r="Z63" s="265">
        <v>191</v>
      </c>
      <c r="AA63" s="265">
        <v>208</v>
      </c>
      <c r="AB63" s="265">
        <v>156</v>
      </c>
      <c r="AC63" s="265">
        <v>150</v>
      </c>
      <c r="AD63" s="265">
        <v>145</v>
      </c>
      <c r="AE63" s="265">
        <v>196</v>
      </c>
      <c r="AF63" s="265">
        <v>185</v>
      </c>
      <c r="AG63" s="265">
        <v>235</v>
      </c>
      <c r="AH63" s="265">
        <v>220</v>
      </c>
      <c r="AI63" s="265">
        <v>140</v>
      </c>
      <c r="AJ63" s="265">
        <v>169</v>
      </c>
      <c r="AK63" s="265">
        <v>140</v>
      </c>
      <c r="AL63" s="265">
        <v>150</v>
      </c>
      <c r="AM63" s="265">
        <v>174</v>
      </c>
      <c r="AN63" s="265">
        <v>139</v>
      </c>
      <c r="AO63" s="265">
        <v>161</v>
      </c>
      <c r="AP63" s="265">
        <v>183</v>
      </c>
      <c r="AQ63" s="265">
        <v>176</v>
      </c>
      <c r="AR63" s="265">
        <v>168</v>
      </c>
      <c r="AS63" s="265">
        <v>140</v>
      </c>
      <c r="AT63" s="265">
        <v>146</v>
      </c>
      <c r="AU63" s="265">
        <v>235</v>
      </c>
      <c r="AV63" s="265">
        <v>205</v>
      </c>
      <c r="AW63" s="265">
        <v>235</v>
      </c>
      <c r="AX63" s="265">
        <v>183</v>
      </c>
      <c r="AY63" s="265">
        <v>216</v>
      </c>
      <c r="AZ63" s="265">
        <v>240</v>
      </c>
      <c r="BA63" s="265">
        <v>152</v>
      </c>
      <c r="BB63" s="265">
        <v>204</v>
      </c>
      <c r="BC63" s="265">
        <v>196</v>
      </c>
      <c r="BD63" s="265">
        <v>147</v>
      </c>
      <c r="BE63"/>
      <c r="BF63"/>
      <c r="BG63" s="267"/>
      <c r="BH63" s="267"/>
      <c r="BI63" s="266"/>
      <c r="BJ63" s="266"/>
      <c r="BK63" s="266"/>
      <c r="BL63" s="266"/>
      <c r="BM63" s="266"/>
      <c r="BN63" s="266"/>
    </row>
    <row r="64" spans="1:66" ht="12.75">
      <c r="A64" s="259">
        <v>60</v>
      </c>
      <c r="B64" s="260">
        <f t="shared" si="3"/>
        <v>10</v>
      </c>
      <c r="C64" s="237" t="s">
        <v>31</v>
      </c>
      <c r="D64" s="261" t="s">
        <v>62</v>
      </c>
      <c r="E64" s="262">
        <f t="shared" si="4"/>
        <v>179.54</v>
      </c>
      <c r="F64" s="263">
        <f t="shared" si="5"/>
        <v>50</v>
      </c>
      <c r="G64" s="264">
        <v>175</v>
      </c>
      <c r="H64" s="265">
        <v>177</v>
      </c>
      <c r="I64" s="265">
        <v>209</v>
      </c>
      <c r="J64" s="265">
        <v>206</v>
      </c>
      <c r="K64" s="265">
        <v>246</v>
      </c>
      <c r="L64" s="265">
        <v>210</v>
      </c>
      <c r="M64" s="265">
        <v>157</v>
      </c>
      <c r="N64" s="265">
        <v>188</v>
      </c>
      <c r="O64" s="265">
        <v>156</v>
      </c>
      <c r="P64" s="265">
        <v>143</v>
      </c>
      <c r="Q64" s="265">
        <v>188</v>
      </c>
      <c r="R64" s="265">
        <v>141</v>
      </c>
      <c r="S64" s="265">
        <v>151</v>
      </c>
      <c r="T64" s="265">
        <v>166</v>
      </c>
      <c r="U64" s="265">
        <v>157</v>
      </c>
      <c r="V64" s="265">
        <v>222</v>
      </c>
      <c r="W64" s="265">
        <v>155</v>
      </c>
      <c r="X64" s="265">
        <v>143</v>
      </c>
      <c r="Y64" s="265">
        <v>200</v>
      </c>
      <c r="Z64" s="265">
        <v>216</v>
      </c>
      <c r="AA64" s="265">
        <v>201</v>
      </c>
      <c r="AB64" s="265">
        <v>194</v>
      </c>
      <c r="AC64" s="265">
        <v>215</v>
      </c>
      <c r="AD64" s="265">
        <v>176</v>
      </c>
      <c r="AE64" s="265">
        <v>154</v>
      </c>
      <c r="AF64" s="265">
        <v>193</v>
      </c>
      <c r="AG64" s="265">
        <v>175</v>
      </c>
      <c r="AH64" s="265">
        <v>213</v>
      </c>
      <c r="AI64" s="265">
        <v>148</v>
      </c>
      <c r="AJ64" s="265">
        <v>183</v>
      </c>
      <c r="AK64" s="265">
        <v>183</v>
      </c>
      <c r="AL64" s="265">
        <v>143</v>
      </c>
      <c r="AM64" s="265">
        <v>165</v>
      </c>
      <c r="AN64" s="265">
        <v>165</v>
      </c>
      <c r="AO64" s="265">
        <v>144</v>
      </c>
      <c r="AP64" s="265">
        <v>165</v>
      </c>
      <c r="AQ64" s="265">
        <v>169</v>
      </c>
      <c r="AR64" s="265">
        <v>155</v>
      </c>
      <c r="AS64" s="265">
        <v>188</v>
      </c>
      <c r="AT64" s="265">
        <v>234</v>
      </c>
      <c r="AU64" s="265">
        <v>145</v>
      </c>
      <c r="AV64" s="265">
        <v>183</v>
      </c>
      <c r="AW64" s="265">
        <v>187</v>
      </c>
      <c r="AX64" s="265">
        <v>179</v>
      </c>
      <c r="AY64" s="265">
        <v>198</v>
      </c>
      <c r="AZ64" s="265">
        <v>160</v>
      </c>
      <c r="BA64" s="265">
        <v>165</v>
      </c>
      <c r="BB64" s="265">
        <v>169</v>
      </c>
      <c r="BC64" s="265">
        <v>221</v>
      </c>
      <c r="BD64" s="265">
        <v>201</v>
      </c>
      <c r="BE64"/>
      <c r="BF64"/>
      <c r="BG64" s="267"/>
      <c r="BH64" s="267"/>
      <c r="BI64" s="267"/>
      <c r="BJ64" s="267"/>
      <c r="BK64" s="267"/>
      <c r="BL64" s="267"/>
      <c r="BM64" s="267"/>
      <c r="BN64" s="266"/>
    </row>
    <row r="65" spans="1:66" ht="12.75">
      <c r="A65" s="259">
        <v>61</v>
      </c>
      <c r="B65" s="260">
        <f t="shared" si="3"/>
        <v>13</v>
      </c>
      <c r="C65" s="237" t="s">
        <v>46</v>
      </c>
      <c r="D65" s="261" t="s">
        <v>62</v>
      </c>
      <c r="E65" s="262">
        <f t="shared" si="4"/>
        <v>173.52</v>
      </c>
      <c r="F65" s="263">
        <f t="shared" si="5"/>
        <v>50</v>
      </c>
      <c r="G65" s="264">
        <v>159</v>
      </c>
      <c r="H65" s="265">
        <v>188</v>
      </c>
      <c r="I65" s="265">
        <v>173</v>
      </c>
      <c r="J65" s="265">
        <v>161</v>
      </c>
      <c r="K65" s="265">
        <v>202</v>
      </c>
      <c r="L65" s="265">
        <v>194</v>
      </c>
      <c r="M65" s="265">
        <v>186</v>
      </c>
      <c r="N65" s="265">
        <v>155</v>
      </c>
      <c r="O65" s="265">
        <v>159</v>
      </c>
      <c r="P65" s="265">
        <v>188</v>
      </c>
      <c r="Q65" s="265">
        <v>170</v>
      </c>
      <c r="R65" s="265">
        <v>179</v>
      </c>
      <c r="S65" s="265">
        <v>167</v>
      </c>
      <c r="T65" s="265">
        <v>201</v>
      </c>
      <c r="U65" s="265">
        <v>220</v>
      </c>
      <c r="V65" s="265">
        <v>185</v>
      </c>
      <c r="W65" s="265">
        <v>188</v>
      </c>
      <c r="X65" s="265">
        <v>124</v>
      </c>
      <c r="Y65" s="265">
        <v>164</v>
      </c>
      <c r="Z65" s="265">
        <v>139</v>
      </c>
      <c r="AA65" s="265">
        <v>218</v>
      </c>
      <c r="AB65" s="265">
        <v>202</v>
      </c>
      <c r="AC65" s="265">
        <v>138</v>
      </c>
      <c r="AD65" s="265">
        <v>203</v>
      </c>
      <c r="AE65" s="265">
        <v>173</v>
      </c>
      <c r="AF65" s="265">
        <v>141</v>
      </c>
      <c r="AG65" s="265">
        <v>131</v>
      </c>
      <c r="AH65" s="265">
        <v>151</v>
      </c>
      <c r="AI65" s="265">
        <v>186</v>
      </c>
      <c r="AJ65" s="265">
        <v>155</v>
      </c>
      <c r="AK65" s="265">
        <v>150</v>
      </c>
      <c r="AL65" s="265">
        <v>180</v>
      </c>
      <c r="AM65" s="265">
        <v>163</v>
      </c>
      <c r="AN65" s="265">
        <v>212</v>
      </c>
      <c r="AO65" s="265">
        <v>148</v>
      </c>
      <c r="AP65" s="265">
        <v>138</v>
      </c>
      <c r="AQ65" s="265">
        <v>172</v>
      </c>
      <c r="AR65" s="265">
        <v>167</v>
      </c>
      <c r="AS65" s="265">
        <v>198</v>
      </c>
      <c r="AT65" s="265">
        <v>222</v>
      </c>
      <c r="AU65" s="265">
        <v>203</v>
      </c>
      <c r="AV65" s="265">
        <v>133</v>
      </c>
      <c r="AW65" s="265">
        <v>166</v>
      </c>
      <c r="AX65" s="265">
        <v>138</v>
      </c>
      <c r="AY65" s="265">
        <v>191</v>
      </c>
      <c r="AZ65" s="265">
        <v>182</v>
      </c>
      <c r="BA65" s="265">
        <v>195</v>
      </c>
      <c r="BB65" s="265">
        <v>182</v>
      </c>
      <c r="BC65" s="265">
        <v>164</v>
      </c>
      <c r="BD65" s="265">
        <v>172</v>
      </c>
      <c r="BE65"/>
      <c r="BF65"/>
      <c r="BG65" s="267"/>
      <c r="BH65" s="267"/>
      <c r="BI65" s="266"/>
      <c r="BJ65" s="266"/>
      <c r="BK65" s="266"/>
      <c r="BL65" s="266"/>
      <c r="BM65" s="266"/>
      <c r="BN65" s="266"/>
    </row>
    <row r="66" spans="1:60" ht="12.75">
      <c r="A66" s="259">
        <v>62</v>
      </c>
      <c r="B66" s="260">
        <f t="shared" si="3"/>
        <v>16</v>
      </c>
      <c r="C66" s="237" t="s">
        <v>82</v>
      </c>
      <c r="D66" s="261" t="s">
        <v>78</v>
      </c>
      <c r="E66" s="262">
        <f t="shared" si="4"/>
        <v>166.94</v>
      </c>
      <c r="F66" s="263">
        <f t="shared" si="5"/>
        <v>50</v>
      </c>
      <c r="G66" s="264">
        <v>148</v>
      </c>
      <c r="H66" s="265">
        <v>174</v>
      </c>
      <c r="I66" s="265">
        <v>182</v>
      </c>
      <c r="J66" s="265">
        <v>153</v>
      </c>
      <c r="K66" s="265">
        <v>162</v>
      </c>
      <c r="L66" s="265">
        <v>145</v>
      </c>
      <c r="M66" s="265">
        <v>191</v>
      </c>
      <c r="N66" s="265">
        <v>180</v>
      </c>
      <c r="O66" s="265">
        <v>164</v>
      </c>
      <c r="P66" s="265">
        <v>151</v>
      </c>
      <c r="Q66" s="265">
        <v>161</v>
      </c>
      <c r="R66" s="265">
        <v>173</v>
      </c>
      <c r="S66" s="265">
        <v>166</v>
      </c>
      <c r="T66" s="265">
        <v>154</v>
      </c>
      <c r="U66" s="265">
        <v>232</v>
      </c>
      <c r="V66" s="265">
        <v>159</v>
      </c>
      <c r="W66" s="265">
        <v>170</v>
      </c>
      <c r="X66" s="265">
        <v>148</v>
      </c>
      <c r="Y66" s="265">
        <v>146</v>
      </c>
      <c r="Z66" s="265">
        <v>172</v>
      </c>
      <c r="AA66" s="265">
        <v>159</v>
      </c>
      <c r="AB66" s="265">
        <v>188</v>
      </c>
      <c r="AC66" s="265">
        <v>234</v>
      </c>
      <c r="AD66" s="265">
        <v>211</v>
      </c>
      <c r="AE66" s="265">
        <v>164</v>
      </c>
      <c r="AF66" s="265">
        <v>170</v>
      </c>
      <c r="AG66" s="265">
        <v>173</v>
      </c>
      <c r="AH66" s="265">
        <v>147</v>
      </c>
      <c r="AI66" s="265">
        <v>181</v>
      </c>
      <c r="AJ66" s="265">
        <v>128</v>
      </c>
      <c r="AK66" s="265">
        <v>153</v>
      </c>
      <c r="AL66" s="265">
        <v>146</v>
      </c>
      <c r="AM66" s="265">
        <v>160</v>
      </c>
      <c r="AN66" s="265">
        <v>174</v>
      </c>
      <c r="AO66" s="265">
        <v>194</v>
      </c>
      <c r="AP66" s="265">
        <v>124</v>
      </c>
      <c r="AQ66" s="265">
        <v>164</v>
      </c>
      <c r="AR66" s="265">
        <v>122</v>
      </c>
      <c r="AS66" s="265">
        <v>156</v>
      </c>
      <c r="AT66" s="265">
        <v>142</v>
      </c>
      <c r="AU66" s="265">
        <v>156</v>
      </c>
      <c r="AV66" s="265">
        <v>172</v>
      </c>
      <c r="AW66" s="265">
        <v>159</v>
      </c>
      <c r="AX66" s="265">
        <v>171</v>
      </c>
      <c r="AY66" s="265">
        <v>148</v>
      </c>
      <c r="AZ66" s="265">
        <v>179</v>
      </c>
      <c r="BA66" s="265">
        <v>175</v>
      </c>
      <c r="BB66" s="265">
        <v>185</v>
      </c>
      <c r="BC66" s="265">
        <v>202</v>
      </c>
      <c r="BD66" s="265">
        <v>179</v>
      </c>
      <c r="BE66"/>
      <c r="BF66"/>
      <c r="BG66"/>
      <c r="BH66"/>
    </row>
    <row r="67" spans="1:60" ht="12.75">
      <c r="A67" s="259">
        <v>63</v>
      </c>
      <c r="B67" s="260">
        <f t="shared" si="3"/>
        <v>7</v>
      </c>
      <c r="C67" s="237" t="s">
        <v>49</v>
      </c>
      <c r="D67" s="261" t="s">
        <v>62</v>
      </c>
      <c r="E67" s="262">
        <f t="shared" si="4"/>
        <v>184.82</v>
      </c>
      <c r="F67" s="263">
        <f t="shared" si="5"/>
        <v>50</v>
      </c>
      <c r="G67" s="264">
        <v>161</v>
      </c>
      <c r="H67" s="265">
        <v>185</v>
      </c>
      <c r="I67" s="265">
        <v>172</v>
      </c>
      <c r="J67" s="265">
        <v>204</v>
      </c>
      <c r="K67" s="265">
        <v>196</v>
      </c>
      <c r="L67" s="265">
        <v>198</v>
      </c>
      <c r="M67" s="265">
        <v>171</v>
      </c>
      <c r="N67" s="265">
        <v>164</v>
      </c>
      <c r="O67" s="265">
        <v>181</v>
      </c>
      <c r="P67" s="265">
        <v>243</v>
      </c>
      <c r="Q67" s="265">
        <v>165</v>
      </c>
      <c r="R67" s="265">
        <v>157</v>
      </c>
      <c r="S67" s="265">
        <v>208</v>
      </c>
      <c r="T67" s="265">
        <v>183</v>
      </c>
      <c r="U67" s="265">
        <v>160</v>
      </c>
      <c r="V67" s="265">
        <v>170</v>
      </c>
      <c r="W67" s="265">
        <v>213</v>
      </c>
      <c r="X67" s="265">
        <v>195</v>
      </c>
      <c r="Y67" s="265">
        <v>198</v>
      </c>
      <c r="Z67" s="265">
        <v>205</v>
      </c>
      <c r="AA67" s="265">
        <v>215</v>
      </c>
      <c r="AB67" s="265">
        <v>202</v>
      </c>
      <c r="AC67" s="265">
        <v>172</v>
      </c>
      <c r="AD67" s="265">
        <v>209</v>
      </c>
      <c r="AE67" s="265">
        <v>148</v>
      </c>
      <c r="AF67" s="265">
        <v>170</v>
      </c>
      <c r="AG67" s="265">
        <v>157</v>
      </c>
      <c r="AH67" s="265">
        <v>175</v>
      </c>
      <c r="AI67" s="265">
        <v>180</v>
      </c>
      <c r="AJ67" s="265">
        <v>193</v>
      </c>
      <c r="AK67" s="265">
        <v>140</v>
      </c>
      <c r="AL67" s="265">
        <v>242</v>
      </c>
      <c r="AM67" s="265">
        <v>114</v>
      </c>
      <c r="AN67" s="265">
        <v>186</v>
      </c>
      <c r="AO67" s="265">
        <v>203</v>
      </c>
      <c r="AP67" s="265">
        <v>140</v>
      </c>
      <c r="AQ67" s="265">
        <v>192</v>
      </c>
      <c r="AR67" s="265">
        <v>137</v>
      </c>
      <c r="AS67" s="265">
        <v>149</v>
      </c>
      <c r="AT67" s="265">
        <v>207</v>
      </c>
      <c r="AU67" s="265">
        <v>237</v>
      </c>
      <c r="AV67" s="265">
        <v>210</v>
      </c>
      <c r="AW67" s="265">
        <v>167</v>
      </c>
      <c r="AX67" s="265">
        <v>223</v>
      </c>
      <c r="AY67" s="265">
        <v>179</v>
      </c>
      <c r="AZ67" s="265">
        <v>189</v>
      </c>
      <c r="BA67" s="265">
        <v>147</v>
      </c>
      <c r="BB67" s="265">
        <v>185</v>
      </c>
      <c r="BC67" s="265">
        <v>245</v>
      </c>
      <c r="BD67" s="265">
        <v>199</v>
      </c>
      <c r="BE67"/>
      <c r="BF67"/>
      <c r="BG67"/>
      <c r="BH67"/>
    </row>
    <row r="68" spans="1:60" ht="12.75">
      <c r="A68" s="259">
        <v>64</v>
      </c>
      <c r="B68" s="260">
        <f t="shared" si="3"/>
        <v>15</v>
      </c>
      <c r="C68" s="237" t="s">
        <v>19</v>
      </c>
      <c r="D68" s="261" t="s">
        <v>62</v>
      </c>
      <c r="E68" s="262">
        <f t="shared" si="4"/>
        <v>169.64</v>
      </c>
      <c r="F68" s="263">
        <f t="shared" si="5"/>
        <v>50</v>
      </c>
      <c r="G68" s="264">
        <v>202</v>
      </c>
      <c r="H68" s="265">
        <v>172</v>
      </c>
      <c r="I68" s="265">
        <v>217</v>
      </c>
      <c r="J68" s="265">
        <v>177</v>
      </c>
      <c r="K68" s="265">
        <v>225</v>
      </c>
      <c r="L68" s="265">
        <v>167</v>
      </c>
      <c r="M68" s="265">
        <v>148</v>
      </c>
      <c r="N68" s="265">
        <v>168</v>
      </c>
      <c r="O68" s="265">
        <v>178</v>
      </c>
      <c r="P68" s="265">
        <v>129</v>
      </c>
      <c r="Q68" s="265">
        <v>154</v>
      </c>
      <c r="R68" s="265">
        <v>178</v>
      </c>
      <c r="S68" s="265">
        <v>147</v>
      </c>
      <c r="T68" s="265">
        <v>182</v>
      </c>
      <c r="U68" s="265">
        <v>231</v>
      </c>
      <c r="V68" s="265">
        <v>164</v>
      </c>
      <c r="W68" s="265">
        <v>161</v>
      </c>
      <c r="X68" s="265">
        <v>185</v>
      </c>
      <c r="Y68" s="265">
        <v>154</v>
      </c>
      <c r="Z68" s="265">
        <v>205</v>
      </c>
      <c r="AA68" s="265">
        <v>137</v>
      </c>
      <c r="AB68" s="265">
        <v>193</v>
      </c>
      <c r="AC68" s="265">
        <v>152</v>
      </c>
      <c r="AD68" s="265">
        <v>190</v>
      </c>
      <c r="AE68" s="265">
        <v>140</v>
      </c>
      <c r="AF68" s="265">
        <v>190</v>
      </c>
      <c r="AG68" s="265">
        <v>151</v>
      </c>
      <c r="AH68" s="265">
        <v>234</v>
      </c>
      <c r="AI68" s="265">
        <v>173</v>
      </c>
      <c r="AJ68" s="265">
        <v>160</v>
      </c>
      <c r="AK68" s="265">
        <v>203</v>
      </c>
      <c r="AL68" s="265">
        <v>165</v>
      </c>
      <c r="AM68" s="265">
        <v>164</v>
      </c>
      <c r="AN68" s="265">
        <v>187</v>
      </c>
      <c r="AO68" s="265">
        <v>152</v>
      </c>
      <c r="AP68" s="265">
        <v>149</v>
      </c>
      <c r="AQ68" s="265">
        <v>147</v>
      </c>
      <c r="AR68" s="265">
        <v>146</v>
      </c>
      <c r="AS68" s="265">
        <v>194</v>
      </c>
      <c r="AT68" s="265">
        <v>145</v>
      </c>
      <c r="AU68" s="265">
        <v>187</v>
      </c>
      <c r="AV68" s="265">
        <v>131</v>
      </c>
      <c r="AW68" s="265">
        <v>130</v>
      </c>
      <c r="AX68" s="265">
        <v>140</v>
      </c>
      <c r="AY68" s="265">
        <v>138</v>
      </c>
      <c r="AZ68" s="265">
        <v>162</v>
      </c>
      <c r="BA68" s="265">
        <v>157</v>
      </c>
      <c r="BB68" s="265">
        <v>173</v>
      </c>
      <c r="BC68" s="265">
        <v>170</v>
      </c>
      <c r="BD68" s="265">
        <v>178</v>
      </c>
      <c r="BE68"/>
      <c r="BF68"/>
      <c r="BG68"/>
      <c r="BH68"/>
    </row>
    <row r="69" spans="1:60" ht="12.75">
      <c r="A69" s="259">
        <v>65</v>
      </c>
      <c r="B69" s="260">
        <f aca="true" t="shared" si="6" ref="B69:B100">IF(F69&gt;0,ROUNDDOWN(IF(E69&lt;140,30,IF(E69&gt;=200,0,IF(E69&gt;=140,(200-E69)*0.5))),0),"")</f>
        <v>6</v>
      </c>
      <c r="C69" s="237" t="s">
        <v>114</v>
      </c>
      <c r="D69" s="261" t="s">
        <v>62</v>
      </c>
      <c r="E69" s="262">
        <f aca="true" t="shared" si="7" ref="E69:E100">IF(F69&gt;0,AVERAGE(G69:BD69),"")</f>
        <v>187.88235294117646</v>
      </c>
      <c r="F69" s="263">
        <f aca="true" t="shared" si="8" ref="F69:F100">COUNT(G69:BD69)</f>
        <v>17</v>
      </c>
      <c r="G69" s="264">
        <v>244</v>
      </c>
      <c r="H69" s="265">
        <v>221</v>
      </c>
      <c r="I69" s="265">
        <v>167</v>
      </c>
      <c r="J69" s="265">
        <v>192</v>
      </c>
      <c r="K69" s="265">
        <v>179</v>
      </c>
      <c r="L69" s="265">
        <v>244</v>
      </c>
      <c r="M69" s="265">
        <v>144</v>
      </c>
      <c r="N69" s="265">
        <v>211</v>
      </c>
      <c r="O69" s="265">
        <v>173</v>
      </c>
      <c r="P69" s="265">
        <v>249</v>
      </c>
      <c r="Q69" s="265">
        <v>204</v>
      </c>
      <c r="R69" s="265">
        <v>168</v>
      </c>
      <c r="S69" s="265">
        <v>213</v>
      </c>
      <c r="T69" s="265">
        <v>157</v>
      </c>
      <c r="U69" s="265">
        <v>124</v>
      </c>
      <c r="V69" s="265">
        <v>168</v>
      </c>
      <c r="W69" s="265">
        <v>136</v>
      </c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/>
      <c r="BF69"/>
      <c r="BG69"/>
      <c r="BH69"/>
    </row>
    <row r="70" spans="1:60" ht="12.75">
      <c r="A70" s="259">
        <v>66</v>
      </c>
      <c r="B70" s="260">
        <f t="shared" si="6"/>
        <v>3</v>
      </c>
      <c r="C70" s="237" t="s">
        <v>101</v>
      </c>
      <c r="D70" s="261" t="s">
        <v>62</v>
      </c>
      <c r="E70" s="262">
        <f t="shared" si="7"/>
        <v>192.82</v>
      </c>
      <c r="F70" s="263">
        <f t="shared" si="8"/>
        <v>50</v>
      </c>
      <c r="G70" s="264">
        <v>185</v>
      </c>
      <c r="H70" s="265">
        <v>183</v>
      </c>
      <c r="I70" s="265">
        <v>215</v>
      </c>
      <c r="J70" s="265">
        <v>130</v>
      </c>
      <c r="K70" s="265">
        <v>183</v>
      </c>
      <c r="L70" s="265">
        <v>181</v>
      </c>
      <c r="M70" s="265">
        <v>172</v>
      </c>
      <c r="N70" s="265">
        <v>192</v>
      </c>
      <c r="O70" s="265">
        <v>246</v>
      </c>
      <c r="P70" s="265">
        <v>184</v>
      </c>
      <c r="Q70" s="265">
        <v>226</v>
      </c>
      <c r="R70" s="265">
        <v>209</v>
      </c>
      <c r="S70" s="265">
        <v>235</v>
      </c>
      <c r="T70" s="265">
        <v>175</v>
      </c>
      <c r="U70" s="265">
        <v>169</v>
      </c>
      <c r="V70" s="265">
        <v>180</v>
      </c>
      <c r="W70" s="265">
        <v>152</v>
      </c>
      <c r="X70" s="265">
        <v>183</v>
      </c>
      <c r="Y70" s="265">
        <v>210</v>
      </c>
      <c r="Z70" s="265">
        <v>146</v>
      </c>
      <c r="AA70" s="265">
        <v>243</v>
      </c>
      <c r="AB70" s="265">
        <v>166</v>
      </c>
      <c r="AC70" s="265">
        <v>208</v>
      </c>
      <c r="AD70" s="265">
        <v>216</v>
      </c>
      <c r="AE70" s="265">
        <v>234</v>
      </c>
      <c r="AF70" s="265">
        <v>201</v>
      </c>
      <c r="AG70" s="265">
        <v>191</v>
      </c>
      <c r="AH70" s="265">
        <v>184</v>
      </c>
      <c r="AI70" s="265">
        <v>223</v>
      </c>
      <c r="AJ70" s="265">
        <v>244</v>
      </c>
      <c r="AK70" s="265">
        <v>206</v>
      </c>
      <c r="AL70" s="265">
        <v>181</v>
      </c>
      <c r="AM70" s="265">
        <v>191</v>
      </c>
      <c r="AN70" s="265">
        <v>166</v>
      </c>
      <c r="AO70" s="265">
        <v>196</v>
      </c>
      <c r="AP70" s="265">
        <v>164</v>
      </c>
      <c r="AQ70" s="265">
        <v>165</v>
      </c>
      <c r="AR70" s="265">
        <v>146</v>
      </c>
      <c r="AS70" s="265">
        <v>188</v>
      </c>
      <c r="AT70" s="265">
        <v>186</v>
      </c>
      <c r="AU70" s="265">
        <v>236</v>
      </c>
      <c r="AV70" s="265">
        <v>215</v>
      </c>
      <c r="AW70" s="265">
        <v>204</v>
      </c>
      <c r="AX70" s="265">
        <v>190</v>
      </c>
      <c r="AY70" s="265">
        <v>160</v>
      </c>
      <c r="AZ70" s="265">
        <v>202</v>
      </c>
      <c r="BA70" s="265">
        <v>202</v>
      </c>
      <c r="BB70" s="265">
        <v>182</v>
      </c>
      <c r="BC70" s="265">
        <v>189</v>
      </c>
      <c r="BD70" s="265">
        <v>206</v>
      </c>
      <c r="BE70"/>
      <c r="BF70"/>
      <c r="BG70"/>
      <c r="BH70"/>
    </row>
    <row r="71" spans="1:60" ht="12.75">
      <c r="A71" s="259">
        <v>67</v>
      </c>
      <c r="B71" s="260">
        <f t="shared" si="6"/>
        <v>0</v>
      </c>
      <c r="C71" s="237" t="s">
        <v>94</v>
      </c>
      <c r="D71" s="261" t="s">
        <v>62</v>
      </c>
      <c r="E71" s="262">
        <f t="shared" si="7"/>
        <v>208.35294117647058</v>
      </c>
      <c r="F71" s="263">
        <f t="shared" si="8"/>
        <v>17</v>
      </c>
      <c r="G71" s="264">
        <v>202</v>
      </c>
      <c r="H71" s="265">
        <v>205</v>
      </c>
      <c r="I71" s="265">
        <v>159</v>
      </c>
      <c r="J71" s="265">
        <v>183</v>
      </c>
      <c r="K71" s="265">
        <v>184</v>
      </c>
      <c r="L71" s="265">
        <v>236</v>
      </c>
      <c r="M71" s="265">
        <v>234</v>
      </c>
      <c r="N71" s="265">
        <v>182</v>
      </c>
      <c r="O71" s="265">
        <v>245</v>
      </c>
      <c r="P71" s="265">
        <v>178</v>
      </c>
      <c r="Q71" s="265">
        <v>254</v>
      </c>
      <c r="R71" s="265">
        <v>233</v>
      </c>
      <c r="S71" s="265">
        <v>203</v>
      </c>
      <c r="T71" s="265">
        <v>219</v>
      </c>
      <c r="U71" s="265">
        <v>197</v>
      </c>
      <c r="V71" s="265">
        <v>230</v>
      </c>
      <c r="W71" s="265">
        <v>198</v>
      </c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/>
      <c r="BF71"/>
      <c r="BG71"/>
      <c r="BH71"/>
    </row>
    <row r="72" spans="1:60" ht="12.75">
      <c r="A72" s="259">
        <v>68</v>
      </c>
      <c r="B72" s="260">
        <f t="shared" si="6"/>
        <v>5</v>
      </c>
      <c r="C72" s="237" t="s">
        <v>25</v>
      </c>
      <c r="D72" s="261" t="s">
        <v>62</v>
      </c>
      <c r="E72" s="262">
        <f t="shared" si="7"/>
        <v>188.9</v>
      </c>
      <c r="F72" s="263">
        <f t="shared" si="8"/>
        <v>50</v>
      </c>
      <c r="G72" s="264">
        <v>185</v>
      </c>
      <c r="H72" s="265">
        <v>191</v>
      </c>
      <c r="I72" s="265">
        <v>195</v>
      </c>
      <c r="J72" s="265">
        <v>227</v>
      </c>
      <c r="K72" s="265">
        <v>243</v>
      </c>
      <c r="L72" s="265">
        <v>181</v>
      </c>
      <c r="M72" s="265">
        <v>169</v>
      </c>
      <c r="N72" s="265">
        <v>162</v>
      </c>
      <c r="O72" s="265">
        <v>190</v>
      </c>
      <c r="P72" s="265">
        <v>168</v>
      </c>
      <c r="Q72" s="265">
        <v>158</v>
      </c>
      <c r="R72" s="265">
        <v>167</v>
      </c>
      <c r="S72" s="265">
        <v>161</v>
      </c>
      <c r="T72" s="265">
        <v>205</v>
      </c>
      <c r="U72" s="265">
        <v>172</v>
      </c>
      <c r="V72" s="265">
        <v>157</v>
      </c>
      <c r="W72" s="265">
        <v>205</v>
      </c>
      <c r="X72" s="265">
        <v>217</v>
      </c>
      <c r="Y72" s="265">
        <v>173</v>
      </c>
      <c r="Z72" s="265">
        <v>225</v>
      </c>
      <c r="AA72" s="265">
        <v>208</v>
      </c>
      <c r="AB72" s="265">
        <v>225</v>
      </c>
      <c r="AC72" s="265">
        <v>225</v>
      </c>
      <c r="AD72" s="265">
        <v>190</v>
      </c>
      <c r="AE72" s="265">
        <v>167</v>
      </c>
      <c r="AF72" s="265">
        <v>185</v>
      </c>
      <c r="AG72" s="265">
        <v>180</v>
      </c>
      <c r="AH72" s="265">
        <v>203</v>
      </c>
      <c r="AI72" s="265">
        <v>165</v>
      </c>
      <c r="AJ72" s="265">
        <v>174</v>
      </c>
      <c r="AK72" s="265">
        <v>236</v>
      </c>
      <c r="AL72" s="265">
        <v>189</v>
      </c>
      <c r="AM72" s="265">
        <v>180</v>
      </c>
      <c r="AN72" s="265">
        <v>199</v>
      </c>
      <c r="AO72" s="265">
        <v>165</v>
      </c>
      <c r="AP72" s="265">
        <v>232</v>
      </c>
      <c r="AQ72" s="265">
        <v>194</v>
      </c>
      <c r="AR72" s="265">
        <v>224</v>
      </c>
      <c r="AS72" s="265">
        <v>199</v>
      </c>
      <c r="AT72" s="265">
        <v>192</v>
      </c>
      <c r="AU72" s="265">
        <v>148</v>
      </c>
      <c r="AV72" s="265">
        <v>225</v>
      </c>
      <c r="AW72" s="265">
        <v>189</v>
      </c>
      <c r="AX72" s="265">
        <v>113</v>
      </c>
      <c r="AY72" s="265">
        <v>166</v>
      </c>
      <c r="AZ72" s="265">
        <v>208</v>
      </c>
      <c r="BA72" s="265">
        <v>178</v>
      </c>
      <c r="BB72" s="265">
        <v>130</v>
      </c>
      <c r="BC72" s="265">
        <v>174</v>
      </c>
      <c r="BD72" s="265">
        <v>231</v>
      </c>
      <c r="BE72"/>
      <c r="BF72"/>
      <c r="BG72"/>
      <c r="BH72"/>
    </row>
    <row r="73" spans="1:60" ht="12.75">
      <c r="A73" s="259">
        <v>69</v>
      </c>
      <c r="B73" s="260">
        <f t="shared" si="6"/>
        <v>14</v>
      </c>
      <c r="C73" s="237" t="s">
        <v>142</v>
      </c>
      <c r="D73" s="261" t="s">
        <v>62</v>
      </c>
      <c r="E73" s="262">
        <f t="shared" si="7"/>
        <v>171.08</v>
      </c>
      <c r="F73" s="263">
        <f t="shared" si="8"/>
        <v>50</v>
      </c>
      <c r="G73" s="264">
        <v>122</v>
      </c>
      <c r="H73" s="265">
        <v>172</v>
      </c>
      <c r="I73" s="265">
        <v>168</v>
      </c>
      <c r="J73" s="265">
        <v>163</v>
      </c>
      <c r="K73" s="265">
        <v>180</v>
      </c>
      <c r="L73" s="265">
        <v>128</v>
      </c>
      <c r="M73" s="265">
        <v>161</v>
      </c>
      <c r="N73" s="265">
        <v>164</v>
      </c>
      <c r="O73" s="265">
        <v>210</v>
      </c>
      <c r="P73" s="265">
        <v>106</v>
      </c>
      <c r="Q73" s="265">
        <v>141</v>
      </c>
      <c r="R73" s="265">
        <v>154</v>
      </c>
      <c r="S73" s="265">
        <v>130</v>
      </c>
      <c r="T73" s="265">
        <v>158</v>
      </c>
      <c r="U73" s="265">
        <v>119</v>
      </c>
      <c r="V73" s="265">
        <v>166</v>
      </c>
      <c r="W73" s="265">
        <v>191</v>
      </c>
      <c r="X73" s="265">
        <v>189</v>
      </c>
      <c r="Y73" s="265">
        <v>164</v>
      </c>
      <c r="Z73" s="265">
        <v>189</v>
      </c>
      <c r="AA73" s="265">
        <v>134</v>
      </c>
      <c r="AB73" s="265">
        <v>167</v>
      </c>
      <c r="AC73" s="265">
        <v>147</v>
      </c>
      <c r="AD73" s="265">
        <v>187</v>
      </c>
      <c r="AE73" s="265">
        <v>179</v>
      </c>
      <c r="AF73" s="265">
        <v>199</v>
      </c>
      <c r="AG73" s="265">
        <v>225</v>
      </c>
      <c r="AH73" s="265">
        <v>192</v>
      </c>
      <c r="AI73" s="265">
        <v>205</v>
      </c>
      <c r="AJ73" s="265">
        <v>202</v>
      </c>
      <c r="AK73" s="265">
        <v>149</v>
      </c>
      <c r="AL73" s="265">
        <v>164</v>
      </c>
      <c r="AM73" s="265">
        <v>149</v>
      </c>
      <c r="AN73" s="265">
        <v>166</v>
      </c>
      <c r="AO73" s="265">
        <v>213</v>
      </c>
      <c r="AP73" s="265">
        <v>136</v>
      </c>
      <c r="AQ73" s="265">
        <v>187</v>
      </c>
      <c r="AR73" s="265">
        <v>182</v>
      </c>
      <c r="AS73" s="265">
        <v>179</v>
      </c>
      <c r="AT73" s="265">
        <v>164</v>
      </c>
      <c r="AU73" s="265">
        <v>225</v>
      </c>
      <c r="AV73" s="265">
        <v>183</v>
      </c>
      <c r="AW73" s="265">
        <v>195</v>
      </c>
      <c r="AX73" s="265">
        <v>176</v>
      </c>
      <c r="AY73" s="265">
        <v>166</v>
      </c>
      <c r="AZ73" s="265">
        <v>179</v>
      </c>
      <c r="BA73" s="265">
        <v>167</v>
      </c>
      <c r="BB73" s="265">
        <v>158</v>
      </c>
      <c r="BC73" s="265">
        <v>215</v>
      </c>
      <c r="BD73" s="265">
        <v>189</v>
      </c>
      <c r="BE73"/>
      <c r="BF73"/>
      <c r="BG73"/>
      <c r="BH73"/>
    </row>
    <row r="74" spans="1:60" ht="12.75">
      <c r="A74" s="259">
        <v>70</v>
      </c>
      <c r="B74" s="260">
        <f t="shared" si="6"/>
        <v>30</v>
      </c>
      <c r="C74" s="237" t="s">
        <v>183</v>
      </c>
      <c r="D74" s="261" t="s">
        <v>62</v>
      </c>
      <c r="E74" s="262">
        <f t="shared" si="7"/>
        <v>139</v>
      </c>
      <c r="F74" s="263">
        <f t="shared" si="8"/>
        <v>5</v>
      </c>
      <c r="G74" s="264">
        <v>178</v>
      </c>
      <c r="H74" s="265">
        <v>150</v>
      </c>
      <c r="I74" s="265">
        <v>106</v>
      </c>
      <c r="J74" s="265">
        <v>130</v>
      </c>
      <c r="K74" s="265">
        <v>131</v>
      </c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5"/>
      <c r="BD74" s="265"/>
      <c r="BE74"/>
      <c r="BF74"/>
      <c r="BG74"/>
      <c r="BH74"/>
    </row>
    <row r="75" spans="1:60" ht="12.75">
      <c r="A75" s="259">
        <v>71</v>
      </c>
      <c r="B75" s="260">
        <f t="shared" si="6"/>
        <v>16</v>
      </c>
      <c r="C75" s="237" t="s">
        <v>90</v>
      </c>
      <c r="D75" s="261" t="s">
        <v>62</v>
      </c>
      <c r="E75" s="262">
        <f t="shared" si="7"/>
        <v>166.48</v>
      </c>
      <c r="F75" s="263">
        <f t="shared" si="8"/>
        <v>50</v>
      </c>
      <c r="G75" s="264">
        <v>146</v>
      </c>
      <c r="H75" s="265">
        <v>128</v>
      </c>
      <c r="I75" s="265">
        <v>246</v>
      </c>
      <c r="J75" s="265">
        <v>214</v>
      </c>
      <c r="K75" s="265">
        <v>197</v>
      </c>
      <c r="L75" s="265">
        <v>159</v>
      </c>
      <c r="M75" s="265">
        <v>176</v>
      </c>
      <c r="N75" s="265">
        <v>160</v>
      </c>
      <c r="O75" s="265">
        <v>173</v>
      </c>
      <c r="P75" s="265">
        <v>137</v>
      </c>
      <c r="Q75" s="265">
        <v>161</v>
      </c>
      <c r="R75" s="265">
        <v>141</v>
      </c>
      <c r="S75" s="265">
        <v>110</v>
      </c>
      <c r="T75" s="265">
        <v>134</v>
      </c>
      <c r="U75" s="265">
        <v>137</v>
      </c>
      <c r="V75" s="265">
        <v>122</v>
      </c>
      <c r="W75" s="265">
        <v>123</v>
      </c>
      <c r="X75" s="265">
        <v>215</v>
      </c>
      <c r="Y75" s="265">
        <v>170</v>
      </c>
      <c r="Z75" s="265">
        <v>144</v>
      </c>
      <c r="AA75" s="265">
        <v>186</v>
      </c>
      <c r="AB75" s="265">
        <v>134</v>
      </c>
      <c r="AC75" s="265">
        <v>157</v>
      </c>
      <c r="AD75" s="265">
        <v>226</v>
      </c>
      <c r="AE75" s="265">
        <v>191</v>
      </c>
      <c r="AF75" s="265">
        <v>163</v>
      </c>
      <c r="AG75" s="265">
        <v>188</v>
      </c>
      <c r="AH75" s="265">
        <v>158</v>
      </c>
      <c r="AI75" s="265">
        <v>170</v>
      </c>
      <c r="AJ75" s="265">
        <v>190</v>
      </c>
      <c r="AK75" s="265">
        <v>200</v>
      </c>
      <c r="AL75" s="265">
        <v>160</v>
      </c>
      <c r="AM75" s="265">
        <v>150</v>
      </c>
      <c r="AN75" s="265">
        <v>107</v>
      </c>
      <c r="AO75" s="265">
        <v>135</v>
      </c>
      <c r="AP75" s="265">
        <v>177</v>
      </c>
      <c r="AQ75" s="265">
        <v>174</v>
      </c>
      <c r="AR75" s="265">
        <v>181</v>
      </c>
      <c r="AS75" s="265">
        <v>209</v>
      </c>
      <c r="AT75" s="265">
        <v>236</v>
      </c>
      <c r="AU75" s="265">
        <v>140</v>
      </c>
      <c r="AV75" s="265">
        <v>151</v>
      </c>
      <c r="AW75" s="265">
        <v>165</v>
      </c>
      <c r="AX75" s="265">
        <v>166</v>
      </c>
      <c r="AY75" s="265">
        <v>141</v>
      </c>
      <c r="AZ75" s="265">
        <v>137</v>
      </c>
      <c r="BA75" s="265">
        <v>150</v>
      </c>
      <c r="BB75" s="265">
        <v>204</v>
      </c>
      <c r="BC75" s="265">
        <v>159</v>
      </c>
      <c r="BD75" s="265">
        <v>226</v>
      </c>
      <c r="BE75"/>
      <c r="BF75"/>
      <c r="BG75"/>
      <c r="BH75"/>
    </row>
    <row r="76" spans="1:60" ht="12.75">
      <c r="A76" s="259">
        <v>72</v>
      </c>
      <c r="B76" s="260">
        <f t="shared" si="6"/>
        <v>21</v>
      </c>
      <c r="C76" s="237" t="s">
        <v>117</v>
      </c>
      <c r="D76" s="261" t="s">
        <v>62</v>
      </c>
      <c r="E76" s="262">
        <f t="shared" si="7"/>
        <v>156.76</v>
      </c>
      <c r="F76" s="263">
        <f t="shared" si="8"/>
        <v>50</v>
      </c>
      <c r="G76" s="264">
        <v>119</v>
      </c>
      <c r="H76" s="265">
        <v>160</v>
      </c>
      <c r="I76" s="265">
        <v>134</v>
      </c>
      <c r="J76" s="265">
        <v>138</v>
      </c>
      <c r="K76" s="265">
        <v>154</v>
      </c>
      <c r="L76" s="265">
        <v>214</v>
      </c>
      <c r="M76" s="265">
        <v>118</v>
      </c>
      <c r="N76" s="265">
        <v>188</v>
      </c>
      <c r="O76" s="265">
        <v>174</v>
      </c>
      <c r="P76" s="265">
        <v>135</v>
      </c>
      <c r="Q76" s="265">
        <v>189</v>
      </c>
      <c r="R76" s="265">
        <v>114</v>
      </c>
      <c r="S76" s="265">
        <v>170</v>
      </c>
      <c r="T76" s="265">
        <v>169</v>
      </c>
      <c r="U76" s="265">
        <v>177</v>
      </c>
      <c r="V76" s="265">
        <v>152</v>
      </c>
      <c r="W76" s="265">
        <v>175</v>
      </c>
      <c r="X76" s="265">
        <v>156</v>
      </c>
      <c r="Y76" s="265">
        <v>141</v>
      </c>
      <c r="Z76" s="265">
        <v>154</v>
      </c>
      <c r="AA76" s="265">
        <v>158</v>
      </c>
      <c r="AB76" s="265">
        <v>126</v>
      </c>
      <c r="AC76" s="265">
        <v>162</v>
      </c>
      <c r="AD76" s="265">
        <v>135</v>
      </c>
      <c r="AE76" s="265">
        <v>131</v>
      </c>
      <c r="AF76" s="265">
        <v>139</v>
      </c>
      <c r="AG76" s="265">
        <v>114</v>
      </c>
      <c r="AH76" s="265">
        <v>150</v>
      </c>
      <c r="AI76" s="265">
        <v>164</v>
      </c>
      <c r="AJ76" s="265">
        <v>149</v>
      </c>
      <c r="AK76" s="265">
        <v>146</v>
      </c>
      <c r="AL76" s="265">
        <v>163</v>
      </c>
      <c r="AM76" s="265">
        <v>137</v>
      </c>
      <c r="AN76" s="265">
        <v>168</v>
      </c>
      <c r="AO76" s="265">
        <v>177</v>
      </c>
      <c r="AP76" s="265">
        <v>138</v>
      </c>
      <c r="AQ76" s="265">
        <v>154</v>
      </c>
      <c r="AR76" s="265">
        <v>149</v>
      </c>
      <c r="AS76" s="265">
        <v>202</v>
      </c>
      <c r="AT76" s="265">
        <v>199</v>
      </c>
      <c r="AU76" s="265">
        <v>179</v>
      </c>
      <c r="AV76" s="265">
        <v>168</v>
      </c>
      <c r="AW76" s="265">
        <v>155</v>
      </c>
      <c r="AX76" s="265">
        <v>120</v>
      </c>
      <c r="AY76" s="265">
        <v>166</v>
      </c>
      <c r="AZ76" s="265">
        <v>179</v>
      </c>
      <c r="BA76" s="265">
        <v>187</v>
      </c>
      <c r="BB76" s="265">
        <v>198</v>
      </c>
      <c r="BC76" s="265">
        <v>169</v>
      </c>
      <c r="BD76" s="265">
        <v>125</v>
      </c>
      <c r="BE76"/>
      <c r="BF76"/>
      <c r="BG76"/>
      <c r="BH76"/>
    </row>
    <row r="77" spans="1:60" ht="12.75">
      <c r="A77" s="259">
        <v>73</v>
      </c>
      <c r="B77" s="260">
        <f t="shared" si="6"/>
        <v>26</v>
      </c>
      <c r="C77" s="237" t="s">
        <v>133</v>
      </c>
      <c r="D77" s="261" t="s">
        <v>62</v>
      </c>
      <c r="E77" s="262">
        <f t="shared" si="7"/>
        <v>147.26</v>
      </c>
      <c r="F77" s="263">
        <f t="shared" si="8"/>
        <v>50</v>
      </c>
      <c r="G77" s="264">
        <v>174</v>
      </c>
      <c r="H77" s="265">
        <v>145</v>
      </c>
      <c r="I77" s="265">
        <v>109</v>
      </c>
      <c r="J77" s="265">
        <v>107</v>
      </c>
      <c r="K77" s="265">
        <v>99</v>
      </c>
      <c r="L77" s="265">
        <v>165</v>
      </c>
      <c r="M77" s="265">
        <v>163</v>
      </c>
      <c r="N77" s="265">
        <v>196</v>
      </c>
      <c r="O77" s="265">
        <v>155</v>
      </c>
      <c r="P77" s="265">
        <v>159</v>
      </c>
      <c r="Q77" s="265">
        <v>155</v>
      </c>
      <c r="R77" s="265">
        <v>152</v>
      </c>
      <c r="S77" s="265">
        <v>138</v>
      </c>
      <c r="T77" s="265">
        <v>146</v>
      </c>
      <c r="U77" s="265">
        <v>132</v>
      </c>
      <c r="V77" s="265">
        <v>144</v>
      </c>
      <c r="W77" s="265">
        <v>117</v>
      </c>
      <c r="X77" s="265">
        <v>189</v>
      </c>
      <c r="Y77" s="265">
        <v>112</v>
      </c>
      <c r="Z77" s="265">
        <v>157</v>
      </c>
      <c r="AA77" s="265">
        <v>152</v>
      </c>
      <c r="AB77" s="265">
        <v>222</v>
      </c>
      <c r="AC77" s="265">
        <v>146</v>
      </c>
      <c r="AD77" s="265">
        <v>130</v>
      </c>
      <c r="AE77" s="265">
        <v>101</v>
      </c>
      <c r="AF77" s="265">
        <v>107</v>
      </c>
      <c r="AG77" s="265">
        <v>145</v>
      </c>
      <c r="AH77" s="265">
        <v>166</v>
      </c>
      <c r="AI77" s="265">
        <v>166</v>
      </c>
      <c r="AJ77" s="265">
        <v>167</v>
      </c>
      <c r="AK77" s="265">
        <v>140</v>
      </c>
      <c r="AL77" s="265">
        <v>116</v>
      </c>
      <c r="AM77" s="265">
        <v>150</v>
      </c>
      <c r="AN77" s="265">
        <v>125</v>
      </c>
      <c r="AO77" s="265">
        <v>159</v>
      </c>
      <c r="AP77" s="265">
        <v>172</v>
      </c>
      <c r="AQ77" s="265">
        <v>201</v>
      </c>
      <c r="AR77" s="265">
        <v>127</v>
      </c>
      <c r="AS77" s="265">
        <v>160</v>
      </c>
      <c r="AT77" s="265">
        <v>134</v>
      </c>
      <c r="AU77" s="265">
        <v>142</v>
      </c>
      <c r="AV77" s="265">
        <v>125</v>
      </c>
      <c r="AW77" s="265">
        <v>153</v>
      </c>
      <c r="AX77" s="265">
        <v>150</v>
      </c>
      <c r="AY77" s="265">
        <v>139</v>
      </c>
      <c r="AZ77" s="265">
        <v>160</v>
      </c>
      <c r="BA77" s="265">
        <v>147</v>
      </c>
      <c r="BB77" s="265">
        <v>143</v>
      </c>
      <c r="BC77" s="265">
        <v>154</v>
      </c>
      <c r="BD77" s="265">
        <v>150</v>
      </c>
      <c r="BE77"/>
      <c r="BF77"/>
      <c r="BG77"/>
      <c r="BH77"/>
    </row>
    <row r="78" spans="1:60" ht="12.75">
      <c r="A78" s="259">
        <v>74</v>
      </c>
      <c r="B78" s="260">
        <f t="shared" si="6"/>
        <v>27</v>
      </c>
      <c r="C78" s="237" t="s">
        <v>176</v>
      </c>
      <c r="D78" s="261" t="s">
        <v>62</v>
      </c>
      <c r="E78" s="262">
        <f t="shared" si="7"/>
        <v>146</v>
      </c>
      <c r="F78" s="263">
        <f t="shared" si="8"/>
        <v>40</v>
      </c>
      <c r="G78" s="264">
        <v>144</v>
      </c>
      <c r="H78" s="265">
        <v>174</v>
      </c>
      <c r="I78" s="265">
        <v>134</v>
      </c>
      <c r="J78" s="265">
        <v>161</v>
      </c>
      <c r="K78" s="265">
        <v>128</v>
      </c>
      <c r="L78" s="265">
        <v>163</v>
      </c>
      <c r="M78" s="265">
        <v>137</v>
      </c>
      <c r="N78" s="265">
        <v>129</v>
      </c>
      <c r="O78" s="265">
        <v>172</v>
      </c>
      <c r="P78" s="265">
        <v>129</v>
      </c>
      <c r="Q78" s="265">
        <v>170</v>
      </c>
      <c r="R78" s="265">
        <v>186</v>
      </c>
      <c r="S78" s="265">
        <v>111</v>
      </c>
      <c r="T78" s="265">
        <v>145</v>
      </c>
      <c r="U78" s="265">
        <v>151</v>
      </c>
      <c r="V78" s="265">
        <v>161</v>
      </c>
      <c r="W78" s="265">
        <v>115</v>
      </c>
      <c r="X78" s="265">
        <v>112</v>
      </c>
      <c r="Y78" s="265">
        <v>158</v>
      </c>
      <c r="Z78" s="265">
        <v>125</v>
      </c>
      <c r="AA78" s="265">
        <v>120</v>
      </c>
      <c r="AB78" s="265">
        <v>137</v>
      </c>
      <c r="AC78" s="265">
        <v>129</v>
      </c>
      <c r="AD78" s="265">
        <v>151</v>
      </c>
      <c r="AE78" s="265">
        <v>143</v>
      </c>
      <c r="AF78" s="265">
        <v>104</v>
      </c>
      <c r="AG78" s="265">
        <v>179</v>
      </c>
      <c r="AH78" s="265">
        <v>104</v>
      </c>
      <c r="AI78" s="265">
        <v>146</v>
      </c>
      <c r="AJ78" s="265">
        <v>143</v>
      </c>
      <c r="AK78" s="265">
        <v>149</v>
      </c>
      <c r="AL78" s="265">
        <v>130</v>
      </c>
      <c r="AM78" s="265">
        <v>181</v>
      </c>
      <c r="AN78" s="265">
        <v>146</v>
      </c>
      <c r="AO78" s="265">
        <v>156</v>
      </c>
      <c r="AP78" s="265">
        <v>177</v>
      </c>
      <c r="AQ78" s="265">
        <v>179</v>
      </c>
      <c r="AR78" s="265">
        <v>169</v>
      </c>
      <c r="AS78" s="265">
        <v>140</v>
      </c>
      <c r="AT78" s="265">
        <v>152</v>
      </c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/>
      <c r="BF78"/>
      <c r="BG78"/>
      <c r="BH78"/>
    </row>
    <row r="79" spans="1:60" ht="12.75">
      <c r="A79" s="259">
        <v>75</v>
      </c>
      <c r="B79" s="260">
        <f t="shared" si="6"/>
        <v>19</v>
      </c>
      <c r="C79" s="237" t="s">
        <v>148</v>
      </c>
      <c r="D79" s="261" t="s">
        <v>62</v>
      </c>
      <c r="E79" s="262">
        <f t="shared" si="7"/>
        <v>161.1</v>
      </c>
      <c r="F79" s="263">
        <f t="shared" si="8"/>
        <v>50</v>
      </c>
      <c r="G79" s="264">
        <v>159</v>
      </c>
      <c r="H79" s="265">
        <v>122</v>
      </c>
      <c r="I79" s="265">
        <v>132</v>
      </c>
      <c r="J79" s="265">
        <v>149</v>
      </c>
      <c r="K79" s="265">
        <v>193</v>
      </c>
      <c r="L79" s="265">
        <v>181</v>
      </c>
      <c r="M79" s="265">
        <v>201</v>
      </c>
      <c r="N79" s="265">
        <v>169</v>
      </c>
      <c r="O79" s="265">
        <v>182</v>
      </c>
      <c r="P79" s="265">
        <v>139</v>
      </c>
      <c r="Q79" s="265">
        <v>126</v>
      </c>
      <c r="R79" s="265">
        <v>181</v>
      </c>
      <c r="S79" s="265">
        <v>156</v>
      </c>
      <c r="T79" s="265">
        <v>180</v>
      </c>
      <c r="U79" s="265">
        <v>141</v>
      </c>
      <c r="V79" s="265">
        <v>143</v>
      </c>
      <c r="W79" s="265">
        <v>138</v>
      </c>
      <c r="X79" s="265">
        <v>225</v>
      </c>
      <c r="Y79" s="265">
        <v>146</v>
      </c>
      <c r="Z79" s="265">
        <v>154</v>
      </c>
      <c r="AA79" s="265">
        <v>132</v>
      </c>
      <c r="AB79" s="265">
        <v>128</v>
      </c>
      <c r="AC79" s="265">
        <v>185</v>
      </c>
      <c r="AD79" s="265">
        <v>152</v>
      </c>
      <c r="AE79" s="265">
        <v>166</v>
      </c>
      <c r="AF79" s="265">
        <v>138</v>
      </c>
      <c r="AG79" s="265">
        <v>201</v>
      </c>
      <c r="AH79" s="265">
        <v>149</v>
      </c>
      <c r="AI79" s="265">
        <v>140</v>
      </c>
      <c r="AJ79" s="265">
        <v>175</v>
      </c>
      <c r="AK79" s="265">
        <v>161</v>
      </c>
      <c r="AL79" s="265">
        <v>202</v>
      </c>
      <c r="AM79" s="265">
        <v>150</v>
      </c>
      <c r="AN79" s="265">
        <v>135</v>
      </c>
      <c r="AO79" s="265">
        <v>157</v>
      </c>
      <c r="AP79" s="265">
        <v>187</v>
      </c>
      <c r="AQ79" s="265">
        <v>136</v>
      </c>
      <c r="AR79" s="265">
        <v>161</v>
      </c>
      <c r="AS79" s="265">
        <v>183</v>
      </c>
      <c r="AT79" s="265">
        <v>147</v>
      </c>
      <c r="AU79" s="265">
        <v>203</v>
      </c>
      <c r="AV79" s="265">
        <v>193</v>
      </c>
      <c r="AW79" s="265">
        <v>198</v>
      </c>
      <c r="AX79" s="265">
        <v>163</v>
      </c>
      <c r="AY79" s="265">
        <v>199</v>
      </c>
      <c r="AZ79" s="265">
        <v>149</v>
      </c>
      <c r="BA79" s="265">
        <v>147</v>
      </c>
      <c r="BB79" s="265">
        <v>138</v>
      </c>
      <c r="BC79" s="265">
        <v>147</v>
      </c>
      <c r="BD79" s="265">
        <v>116</v>
      </c>
      <c r="BE79"/>
      <c r="BF79"/>
      <c r="BG79"/>
      <c r="BH79"/>
    </row>
    <row r="80" spans="1:60" ht="12.75">
      <c r="A80" s="259">
        <v>76</v>
      </c>
      <c r="B80" s="260">
        <f t="shared" si="6"/>
        <v>28</v>
      </c>
      <c r="C80" s="237" t="s">
        <v>177</v>
      </c>
      <c r="D80" s="261" t="s">
        <v>78</v>
      </c>
      <c r="E80" s="262">
        <f t="shared" si="7"/>
        <v>143.3</v>
      </c>
      <c r="F80" s="263">
        <f t="shared" si="8"/>
        <v>20</v>
      </c>
      <c r="G80" s="264">
        <v>176</v>
      </c>
      <c r="H80" s="265">
        <v>177</v>
      </c>
      <c r="I80" s="265">
        <v>136</v>
      </c>
      <c r="J80" s="265">
        <v>146</v>
      </c>
      <c r="K80" s="265">
        <v>134</v>
      </c>
      <c r="L80" s="265">
        <v>148</v>
      </c>
      <c r="M80" s="265">
        <v>135</v>
      </c>
      <c r="N80" s="265">
        <v>105</v>
      </c>
      <c r="O80" s="265">
        <v>146</v>
      </c>
      <c r="P80" s="265">
        <v>151</v>
      </c>
      <c r="Q80" s="265">
        <v>164</v>
      </c>
      <c r="R80" s="265">
        <v>144</v>
      </c>
      <c r="S80" s="265">
        <v>127</v>
      </c>
      <c r="T80" s="265">
        <v>97</v>
      </c>
      <c r="U80" s="265">
        <v>185</v>
      </c>
      <c r="V80" s="265">
        <v>155</v>
      </c>
      <c r="W80" s="265">
        <v>146</v>
      </c>
      <c r="X80" s="265">
        <v>122</v>
      </c>
      <c r="Y80" s="265">
        <v>159</v>
      </c>
      <c r="Z80" s="265">
        <v>113</v>
      </c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/>
      <c r="BF80"/>
      <c r="BG80"/>
      <c r="BH80"/>
    </row>
    <row r="81" spans="1:60" ht="12.75">
      <c r="A81" s="259">
        <v>77</v>
      </c>
      <c r="B81" s="260">
        <f t="shared" si="6"/>
        <v>14</v>
      </c>
      <c r="C81" s="237" t="s">
        <v>143</v>
      </c>
      <c r="D81" s="261" t="s">
        <v>62</v>
      </c>
      <c r="E81" s="262">
        <f t="shared" si="7"/>
        <v>170.5</v>
      </c>
      <c r="F81" s="263">
        <f t="shared" si="8"/>
        <v>6</v>
      </c>
      <c r="G81" s="264">
        <v>158</v>
      </c>
      <c r="H81" s="265">
        <v>205</v>
      </c>
      <c r="I81" s="265">
        <v>147</v>
      </c>
      <c r="J81" s="265">
        <v>154</v>
      </c>
      <c r="K81" s="265">
        <v>177</v>
      </c>
      <c r="L81" s="265">
        <v>182</v>
      </c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/>
      <c r="BF81"/>
      <c r="BG81"/>
      <c r="BH81"/>
    </row>
    <row r="82" spans="1:60" ht="12.75">
      <c r="A82" s="259">
        <v>78</v>
      </c>
      <c r="B82" s="260">
        <f t="shared" si="6"/>
        <v>0</v>
      </c>
      <c r="C82" s="237" t="s">
        <v>48</v>
      </c>
      <c r="D82" s="261" t="s">
        <v>62</v>
      </c>
      <c r="E82" s="262">
        <f t="shared" si="7"/>
        <v>198.62</v>
      </c>
      <c r="F82" s="263">
        <f t="shared" si="8"/>
        <v>50</v>
      </c>
      <c r="G82" s="264">
        <v>170</v>
      </c>
      <c r="H82" s="265">
        <v>201</v>
      </c>
      <c r="I82" s="265">
        <v>217</v>
      </c>
      <c r="J82" s="265">
        <v>212</v>
      </c>
      <c r="K82" s="265">
        <v>212</v>
      </c>
      <c r="L82" s="265">
        <v>198</v>
      </c>
      <c r="M82" s="265">
        <v>222</v>
      </c>
      <c r="N82" s="265">
        <v>187</v>
      </c>
      <c r="O82" s="265">
        <v>215</v>
      </c>
      <c r="P82" s="265">
        <v>151</v>
      </c>
      <c r="Q82" s="265">
        <v>225</v>
      </c>
      <c r="R82" s="265">
        <v>159</v>
      </c>
      <c r="S82" s="265">
        <v>229</v>
      </c>
      <c r="T82" s="265">
        <v>236</v>
      </c>
      <c r="U82" s="265">
        <v>214</v>
      </c>
      <c r="V82" s="265">
        <v>242</v>
      </c>
      <c r="W82" s="265">
        <v>212</v>
      </c>
      <c r="X82" s="265">
        <v>214</v>
      </c>
      <c r="Y82" s="265">
        <v>257</v>
      </c>
      <c r="Z82" s="265">
        <v>215</v>
      </c>
      <c r="AA82" s="265">
        <v>228</v>
      </c>
      <c r="AB82" s="265">
        <v>173</v>
      </c>
      <c r="AC82" s="265">
        <v>157</v>
      </c>
      <c r="AD82" s="265">
        <v>224</v>
      </c>
      <c r="AE82" s="265">
        <v>223</v>
      </c>
      <c r="AF82" s="265">
        <v>188</v>
      </c>
      <c r="AG82" s="265">
        <v>212</v>
      </c>
      <c r="AH82" s="265">
        <v>189</v>
      </c>
      <c r="AI82" s="265">
        <v>193</v>
      </c>
      <c r="AJ82" s="265">
        <v>180</v>
      </c>
      <c r="AK82" s="265">
        <v>173</v>
      </c>
      <c r="AL82" s="265">
        <v>214</v>
      </c>
      <c r="AM82" s="265">
        <v>173</v>
      </c>
      <c r="AN82" s="265">
        <v>179</v>
      </c>
      <c r="AO82" s="265">
        <v>154</v>
      </c>
      <c r="AP82" s="265">
        <v>183</v>
      </c>
      <c r="AQ82" s="265">
        <v>171</v>
      </c>
      <c r="AR82" s="265">
        <v>183</v>
      </c>
      <c r="AS82" s="265">
        <v>214</v>
      </c>
      <c r="AT82" s="265">
        <v>197</v>
      </c>
      <c r="AU82" s="265">
        <v>152</v>
      </c>
      <c r="AV82" s="265">
        <v>213</v>
      </c>
      <c r="AW82" s="265">
        <v>210</v>
      </c>
      <c r="AX82" s="265">
        <v>192</v>
      </c>
      <c r="AY82" s="265">
        <v>198</v>
      </c>
      <c r="AZ82" s="265">
        <v>179</v>
      </c>
      <c r="BA82" s="265">
        <v>192</v>
      </c>
      <c r="BB82" s="265">
        <v>190</v>
      </c>
      <c r="BC82" s="265">
        <v>198</v>
      </c>
      <c r="BD82" s="265">
        <v>211</v>
      </c>
      <c r="BE82"/>
      <c r="BF82"/>
      <c r="BG82"/>
      <c r="BH82"/>
    </row>
    <row r="83" spans="1:60" ht="12.75">
      <c r="A83" s="259">
        <v>79</v>
      </c>
      <c r="B83" s="260">
        <f t="shared" si="6"/>
        <v>2</v>
      </c>
      <c r="C83" s="237" t="s">
        <v>100</v>
      </c>
      <c r="D83" s="261" t="s">
        <v>78</v>
      </c>
      <c r="E83" s="262">
        <f t="shared" si="7"/>
        <v>194.8235294117647</v>
      </c>
      <c r="F83" s="263">
        <f t="shared" si="8"/>
        <v>17</v>
      </c>
      <c r="G83" s="264">
        <v>161</v>
      </c>
      <c r="H83" s="265">
        <v>204</v>
      </c>
      <c r="I83" s="265">
        <v>193</v>
      </c>
      <c r="J83" s="265">
        <v>238</v>
      </c>
      <c r="K83" s="265">
        <v>181</v>
      </c>
      <c r="L83" s="265">
        <v>195</v>
      </c>
      <c r="M83" s="265">
        <v>191</v>
      </c>
      <c r="N83" s="265">
        <v>241</v>
      </c>
      <c r="O83" s="265">
        <v>192</v>
      </c>
      <c r="P83" s="265">
        <v>195</v>
      </c>
      <c r="Q83" s="265">
        <v>183</v>
      </c>
      <c r="R83" s="265">
        <v>192</v>
      </c>
      <c r="S83" s="265">
        <v>184</v>
      </c>
      <c r="T83" s="265">
        <v>214</v>
      </c>
      <c r="U83" s="265">
        <v>188</v>
      </c>
      <c r="V83" s="265">
        <v>190</v>
      </c>
      <c r="W83" s="265">
        <v>170</v>
      </c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/>
      <c r="BF83"/>
      <c r="BG83"/>
      <c r="BH83"/>
    </row>
    <row r="84" spans="1:60" ht="12.75">
      <c r="A84" s="259">
        <v>80</v>
      </c>
      <c r="B84" s="260">
        <f t="shared" si="6"/>
        <v>27</v>
      </c>
      <c r="C84" s="237" t="s">
        <v>193</v>
      </c>
      <c r="D84" s="261" t="s">
        <v>78</v>
      </c>
      <c r="E84" s="262">
        <f t="shared" si="7"/>
        <v>145.25</v>
      </c>
      <c r="F84" s="263">
        <f t="shared" si="8"/>
        <v>4</v>
      </c>
      <c r="G84" s="264">
        <v>154</v>
      </c>
      <c r="H84" s="265">
        <v>179</v>
      </c>
      <c r="I84" s="265">
        <v>118</v>
      </c>
      <c r="J84" s="265">
        <v>130</v>
      </c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/>
      <c r="BF84"/>
      <c r="BG84"/>
      <c r="BH84"/>
    </row>
    <row r="85" spans="1:60" ht="12.75">
      <c r="A85" s="259">
        <v>81</v>
      </c>
      <c r="B85" s="260">
        <f t="shared" si="6"/>
        <v>18</v>
      </c>
      <c r="C85" s="237" t="s">
        <v>107</v>
      </c>
      <c r="D85" s="261" t="s">
        <v>78</v>
      </c>
      <c r="E85" s="262">
        <f t="shared" si="7"/>
        <v>162.5</v>
      </c>
      <c r="F85" s="263">
        <f t="shared" si="8"/>
        <v>50</v>
      </c>
      <c r="G85" s="264">
        <v>190</v>
      </c>
      <c r="H85" s="265">
        <v>147</v>
      </c>
      <c r="I85" s="265">
        <v>184</v>
      </c>
      <c r="J85" s="265">
        <v>187</v>
      </c>
      <c r="K85" s="265">
        <v>198</v>
      </c>
      <c r="L85" s="265">
        <v>145</v>
      </c>
      <c r="M85" s="265">
        <v>162</v>
      </c>
      <c r="N85" s="265">
        <v>183</v>
      </c>
      <c r="O85" s="265">
        <v>212</v>
      </c>
      <c r="P85" s="265">
        <v>115</v>
      </c>
      <c r="Q85" s="265">
        <v>205</v>
      </c>
      <c r="R85" s="265">
        <v>139</v>
      </c>
      <c r="S85" s="265">
        <v>158</v>
      </c>
      <c r="T85" s="265">
        <v>165</v>
      </c>
      <c r="U85" s="265">
        <v>169</v>
      </c>
      <c r="V85" s="265">
        <v>144</v>
      </c>
      <c r="W85" s="265">
        <v>182</v>
      </c>
      <c r="X85" s="265">
        <v>122</v>
      </c>
      <c r="Y85" s="265">
        <v>144</v>
      </c>
      <c r="Z85" s="265">
        <v>166</v>
      </c>
      <c r="AA85" s="265">
        <v>142</v>
      </c>
      <c r="AB85" s="265">
        <v>144</v>
      </c>
      <c r="AC85" s="265">
        <v>110</v>
      </c>
      <c r="AD85" s="265">
        <v>148</v>
      </c>
      <c r="AE85" s="265">
        <v>127</v>
      </c>
      <c r="AF85" s="265">
        <v>170</v>
      </c>
      <c r="AG85" s="265">
        <v>182</v>
      </c>
      <c r="AH85" s="265">
        <v>159</v>
      </c>
      <c r="AI85" s="265">
        <v>181</v>
      </c>
      <c r="AJ85" s="265">
        <v>136</v>
      </c>
      <c r="AK85" s="265">
        <v>174</v>
      </c>
      <c r="AL85" s="265">
        <v>187</v>
      </c>
      <c r="AM85" s="265">
        <v>186</v>
      </c>
      <c r="AN85" s="265">
        <v>158</v>
      </c>
      <c r="AO85" s="265">
        <v>216</v>
      </c>
      <c r="AP85" s="265">
        <v>137</v>
      </c>
      <c r="AQ85" s="265">
        <v>170</v>
      </c>
      <c r="AR85" s="265">
        <v>141</v>
      </c>
      <c r="AS85" s="265">
        <v>148</v>
      </c>
      <c r="AT85" s="265">
        <v>168</v>
      </c>
      <c r="AU85" s="265">
        <v>140</v>
      </c>
      <c r="AV85" s="265">
        <v>151</v>
      </c>
      <c r="AW85" s="265">
        <v>181</v>
      </c>
      <c r="AX85" s="265">
        <v>152</v>
      </c>
      <c r="AY85" s="265">
        <v>167</v>
      </c>
      <c r="AZ85" s="265">
        <v>156</v>
      </c>
      <c r="BA85" s="265">
        <v>185</v>
      </c>
      <c r="BB85" s="265">
        <v>138</v>
      </c>
      <c r="BC85" s="265">
        <v>179</v>
      </c>
      <c r="BD85" s="265">
        <v>175</v>
      </c>
      <c r="BE85"/>
      <c r="BF85"/>
      <c r="BG85"/>
      <c r="BH85"/>
    </row>
    <row r="86" spans="1:60" ht="12.75">
      <c r="A86" s="259">
        <v>82</v>
      </c>
      <c r="B86" s="260">
        <f t="shared" si="6"/>
        <v>17</v>
      </c>
      <c r="C86" s="237" t="s">
        <v>150</v>
      </c>
      <c r="D86" s="261" t="s">
        <v>62</v>
      </c>
      <c r="E86" s="262">
        <f t="shared" si="7"/>
        <v>164.67857142857142</v>
      </c>
      <c r="F86" s="263">
        <f t="shared" si="8"/>
        <v>28</v>
      </c>
      <c r="G86" s="264">
        <v>152</v>
      </c>
      <c r="H86" s="265">
        <v>192</v>
      </c>
      <c r="I86" s="265">
        <v>167</v>
      </c>
      <c r="J86" s="265">
        <v>102</v>
      </c>
      <c r="K86" s="265">
        <v>170</v>
      </c>
      <c r="L86" s="265">
        <v>194</v>
      </c>
      <c r="M86" s="265">
        <v>168</v>
      </c>
      <c r="N86" s="265">
        <v>178</v>
      </c>
      <c r="O86" s="265">
        <v>174</v>
      </c>
      <c r="P86" s="265">
        <v>170</v>
      </c>
      <c r="Q86" s="265">
        <v>126</v>
      </c>
      <c r="R86" s="265">
        <v>171</v>
      </c>
      <c r="S86" s="265">
        <v>172</v>
      </c>
      <c r="T86" s="265">
        <v>161</v>
      </c>
      <c r="U86" s="265">
        <v>160</v>
      </c>
      <c r="V86" s="265">
        <v>171</v>
      </c>
      <c r="W86" s="265">
        <v>177</v>
      </c>
      <c r="X86" s="265">
        <v>168</v>
      </c>
      <c r="Y86" s="265">
        <v>148</v>
      </c>
      <c r="Z86" s="265">
        <v>169</v>
      </c>
      <c r="AA86" s="265">
        <v>183</v>
      </c>
      <c r="AB86" s="265">
        <v>170</v>
      </c>
      <c r="AC86" s="265">
        <v>187</v>
      </c>
      <c r="AD86" s="265">
        <v>145</v>
      </c>
      <c r="AE86" s="265">
        <v>184</v>
      </c>
      <c r="AF86" s="265">
        <v>144</v>
      </c>
      <c r="AG86" s="265">
        <v>167</v>
      </c>
      <c r="AH86" s="265">
        <v>141</v>
      </c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/>
      <c r="BF86"/>
      <c r="BG86"/>
      <c r="BH86"/>
    </row>
    <row r="87" spans="1:60" ht="12.75">
      <c r="A87" s="259">
        <v>83</v>
      </c>
      <c r="B87" s="260">
        <f t="shared" si="6"/>
        <v>11</v>
      </c>
      <c r="C87" s="237" t="s">
        <v>86</v>
      </c>
      <c r="D87" s="261" t="s">
        <v>62</v>
      </c>
      <c r="E87" s="262">
        <f t="shared" si="7"/>
        <v>176.2</v>
      </c>
      <c r="F87" s="263">
        <f t="shared" si="8"/>
        <v>50</v>
      </c>
      <c r="G87" s="264">
        <v>170</v>
      </c>
      <c r="H87" s="265">
        <v>160</v>
      </c>
      <c r="I87" s="265">
        <v>216</v>
      </c>
      <c r="J87" s="265">
        <v>242</v>
      </c>
      <c r="K87" s="265">
        <v>154</v>
      </c>
      <c r="L87" s="265">
        <v>158</v>
      </c>
      <c r="M87" s="265">
        <v>158</v>
      </c>
      <c r="N87" s="265">
        <v>140</v>
      </c>
      <c r="O87" s="265">
        <v>158</v>
      </c>
      <c r="P87" s="265">
        <v>199</v>
      </c>
      <c r="Q87" s="265">
        <v>182</v>
      </c>
      <c r="R87" s="265">
        <v>139</v>
      </c>
      <c r="S87" s="265">
        <v>159</v>
      </c>
      <c r="T87" s="265">
        <v>191</v>
      </c>
      <c r="U87" s="265">
        <v>193</v>
      </c>
      <c r="V87" s="265">
        <v>233</v>
      </c>
      <c r="W87" s="265">
        <v>144</v>
      </c>
      <c r="X87" s="265">
        <v>165</v>
      </c>
      <c r="Y87" s="265">
        <v>183</v>
      </c>
      <c r="Z87" s="265">
        <v>200</v>
      </c>
      <c r="AA87" s="265">
        <v>159</v>
      </c>
      <c r="AB87" s="265">
        <v>204</v>
      </c>
      <c r="AC87" s="265">
        <v>172</v>
      </c>
      <c r="AD87" s="265">
        <v>167</v>
      </c>
      <c r="AE87" s="265">
        <v>160</v>
      </c>
      <c r="AF87" s="265">
        <v>151</v>
      </c>
      <c r="AG87" s="265">
        <v>139</v>
      </c>
      <c r="AH87" s="265">
        <v>170</v>
      </c>
      <c r="AI87" s="265">
        <v>154</v>
      </c>
      <c r="AJ87" s="265">
        <v>193</v>
      </c>
      <c r="AK87" s="265">
        <v>163</v>
      </c>
      <c r="AL87" s="265">
        <v>211</v>
      </c>
      <c r="AM87" s="265">
        <v>182</v>
      </c>
      <c r="AN87" s="265">
        <v>120</v>
      </c>
      <c r="AO87" s="265">
        <v>147</v>
      </c>
      <c r="AP87" s="265">
        <v>169</v>
      </c>
      <c r="AQ87" s="265">
        <v>137</v>
      </c>
      <c r="AR87" s="265">
        <v>176</v>
      </c>
      <c r="AS87" s="265">
        <v>145</v>
      </c>
      <c r="AT87" s="265">
        <v>156</v>
      </c>
      <c r="AU87" s="265">
        <v>210</v>
      </c>
      <c r="AV87" s="265">
        <v>182</v>
      </c>
      <c r="AW87" s="265">
        <v>231</v>
      </c>
      <c r="AX87" s="265">
        <v>178</v>
      </c>
      <c r="AY87" s="265">
        <v>169</v>
      </c>
      <c r="AZ87" s="265">
        <v>187</v>
      </c>
      <c r="BA87" s="265">
        <v>203</v>
      </c>
      <c r="BB87" s="265">
        <v>190</v>
      </c>
      <c r="BC87" s="265">
        <v>268</v>
      </c>
      <c r="BD87" s="265">
        <v>173</v>
      </c>
      <c r="BE87"/>
      <c r="BF87"/>
      <c r="BG87"/>
      <c r="BH87"/>
    </row>
    <row r="88" spans="1:60" ht="12.75">
      <c r="A88" s="259">
        <v>84</v>
      </c>
      <c r="B88" s="260">
        <f t="shared" si="6"/>
        <v>13</v>
      </c>
      <c r="C88" s="237" t="s">
        <v>122</v>
      </c>
      <c r="D88" s="261" t="s">
        <v>62</v>
      </c>
      <c r="E88" s="262">
        <f t="shared" si="7"/>
        <v>173.02</v>
      </c>
      <c r="F88" s="263">
        <f t="shared" si="8"/>
        <v>50</v>
      </c>
      <c r="G88" s="264">
        <v>165</v>
      </c>
      <c r="H88" s="265">
        <v>134</v>
      </c>
      <c r="I88" s="265">
        <v>200</v>
      </c>
      <c r="J88" s="265">
        <v>158</v>
      </c>
      <c r="K88" s="265">
        <v>195</v>
      </c>
      <c r="L88" s="265">
        <v>140</v>
      </c>
      <c r="M88" s="265">
        <v>158</v>
      </c>
      <c r="N88" s="265">
        <v>133</v>
      </c>
      <c r="O88" s="265">
        <v>216</v>
      </c>
      <c r="P88" s="265">
        <v>150</v>
      </c>
      <c r="Q88" s="265">
        <v>187</v>
      </c>
      <c r="R88" s="265">
        <v>153</v>
      </c>
      <c r="S88" s="265">
        <v>201</v>
      </c>
      <c r="T88" s="265">
        <v>197</v>
      </c>
      <c r="U88" s="265">
        <v>136</v>
      </c>
      <c r="V88" s="265">
        <v>160</v>
      </c>
      <c r="W88" s="265">
        <v>151</v>
      </c>
      <c r="X88" s="265">
        <v>164</v>
      </c>
      <c r="Y88" s="265">
        <v>164</v>
      </c>
      <c r="Z88" s="265">
        <v>192</v>
      </c>
      <c r="AA88" s="265">
        <v>137</v>
      </c>
      <c r="AB88" s="265">
        <v>136</v>
      </c>
      <c r="AC88" s="265">
        <v>195</v>
      </c>
      <c r="AD88" s="265">
        <v>176</v>
      </c>
      <c r="AE88" s="265">
        <v>167</v>
      </c>
      <c r="AF88" s="265">
        <v>145</v>
      </c>
      <c r="AG88" s="265">
        <v>269</v>
      </c>
      <c r="AH88" s="265">
        <v>238</v>
      </c>
      <c r="AI88" s="265">
        <v>222</v>
      </c>
      <c r="AJ88" s="265">
        <v>195</v>
      </c>
      <c r="AK88" s="265">
        <v>166</v>
      </c>
      <c r="AL88" s="265">
        <v>194</v>
      </c>
      <c r="AM88" s="265">
        <v>167</v>
      </c>
      <c r="AN88" s="265">
        <v>221</v>
      </c>
      <c r="AO88" s="265">
        <v>198</v>
      </c>
      <c r="AP88" s="265">
        <v>169</v>
      </c>
      <c r="AQ88" s="265">
        <v>173</v>
      </c>
      <c r="AR88" s="265">
        <v>202</v>
      </c>
      <c r="AS88" s="265">
        <v>157</v>
      </c>
      <c r="AT88" s="265">
        <v>133</v>
      </c>
      <c r="AU88" s="265">
        <v>192</v>
      </c>
      <c r="AV88" s="265">
        <v>164</v>
      </c>
      <c r="AW88" s="265">
        <v>125</v>
      </c>
      <c r="AX88" s="265">
        <v>151</v>
      </c>
      <c r="AY88" s="265">
        <v>161</v>
      </c>
      <c r="AZ88" s="265">
        <v>173</v>
      </c>
      <c r="BA88" s="265">
        <v>159</v>
      </c>
      <c r="BB88" s="265">
        <v>186</v>
      </c>
      <c r="BC88" s="265">
        <v>176</v>
      </c>
      <c r="BD88" s="265">
        <v>150</v>
      </c>
      <c r="BE88"/>
      <c r="BF88"/>
      <c r="BG88"/>
      <c r="BH88"/>
    </row>
    <row r="89" spans="1:60" ht="12.75">
      <c r="A89" s="259">
        <v>85</v>
      </c>
      <c r="B89" s="260">
        <f t="shared" si="6"/>
        <v>5</v>
      </c>
      <c r="C89" s="237" t="s">
        <v>194</v>
      </c>
      <c r="D89" s="261" t="s">
        <v>62</v>
      </c>
      <c r="E89" s="262">
        <f t="shared" si="7"/>
        <v>189</v>
      </c>
      <c r="F89" s="263">
        <f t="shared" si="8"/>
        <v>4</v>
      </c>
      <c r="G89" s="264">
        <v>205</v>
      </c>
      <c r="H89" s="265">
        <v>198</v>
      </c>
      <c r="I89" s="265">
        <v>170</v>
      </c>
      <c r="J89" s="265">
        <v>183</v>
      </c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/>
      <c r="BF89"/>
      <c r="BG89"/>
      <c r="BH89"/>
    </row>
    <row r="90" spans="1:60" ht="12.75">
      <c r="A90" s="259">
        <v>86</v>
      </c>
      <c r="B90" s="260">
        <f t="shared" si="6"/>
        <v>30</v>
      </c>
      <c r="C90" s="237" t="s">
        <v>184</v>
      </c>
      <c r="D90" s="261" t="s">
        <v>62</v>
      </c>
      <c r="E90" s="262">
        <f t="shared" si="7"/>
        <v>131.8</v>
      </c>
      <c r="F90" s="263">
        <f t="shared" si="8"/>
        <v>5</v>
      </c>
      <c r="G90" s="264">
        <v>106</v>
      </c>
      <c r="H90" s="265">
        <v>139</v>
      </c>
      <c r="I90" s="265">
        <v>140</v>
      </c>
      <c r="J90" s="265">
        <v>117</v>
      </c>
      <c r="K90" s="265">
        <v>157</v>
      </c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/>
      <c r="BF90"/>
      <c r="BG90"/>
      <c r="BH90"/>
    </row>
    <row r="91" spans="1:60" ht="12.75">
      <c r="A91" s="259">
        <v>87</v>
      </c>
      <c r="B91" s="260">
        <f t="shared" si="6"/>
        <v>18</v>
      </c>
      <c r="C91" s="237" t="s">
        <v>104</v>
      </c>
      <c r="D91" s="261" t="s">
        <v>62</v>
      </c>
      <c r="E91" s="262">
        <f t="shared" si="7"/>
        <v>162.12</v>
      </c>
      <c r="F91" s="263">
        <f t="shared" si="8"/>
        <v>50</v>
      </c>
      <c r="G91" s="264">
        <v>150</v>
      </c>
      <c r="H91" s="265">
        <v>200</v>
      </c>
      <c r="I91" s="265">
        <v>161</v>
      </c>
      <c r="J91" s="265">
        <v>139</v>
      </c>
      <c r="K91" s="265">
        <v>149</v>
      </c>
      <c r="L91" s="265">
        <v>151</v>
      </c>
      <c r="M91" s="265">
        <v>145</v>
      </c>
      <c r="N91" s="265">
        <v>184</v>
      </c>
      <c r="O91" s="265">
        <v>194</v>
      </c>
      <c r="P91" s="265">
        <v>168</v>
      </c>
      <c r="Q91" s="265">
        <v>149</v>
      </c>
      <c r="R91" s="265">
        <v>137</v>
      </c>
      <c r="S91" s="265">
        <v>136</v>
      </c>
      <c r="T91" s="265">
        <v>183</v>
      </c>
      <c r="U91" s="265">
        <v>135</v>
      </c>
      <c r="V91" s="265">
        <v>132</v>
      </c>
      <c r="W91" s="265">
        <v>166</v>
      </c>
      <c r="X91" s="265">
        <v>161</v>
      </c>
      <c r="Y91" s="265">
        <v>145</v>
      </c>
      <c r="Z91" s="265">
        <v>137</v>
      </c>
      <c r="AA91" s="265">
        <v>169</v>
      </c>
      <c r="AB91" s="265">
        <v>168</v>
      </c>
      <c r="AC91" s="265">
        <v>173</v>
      </c>
      <c r="AD91" s="265">
        <v>201</v>
      </c>
      <c r="AE91" s="265">
        <v>160</v>
      </c>
      <c r="AF91" s="265">
        <v>225</v>
      </c>
      <c r="AG91" s="265">
        <v>223</v>
      </c>
      <c r="AH91" s="265">
        <v>155</v>
      </c>
      <c r="AI91" s="265">
        <v>169</v>
      </c>
      <c r="AJ91" s="265">
        <v>149</v>
      </c>
      <c r="AK91" s="265">
        <v>181</v>
      </c>
      <c r="AL91" s="265">
        <v>136</v>
      </c>
      <c r="AM91" s="265">
        <v>164</v>
      </c>
      <c r="AN91" s="265">
        <v>135</v>
      </c>
      <c r="AO91" s="265">
        <v>166</v>
      </c>
      <c r="AP91" s="265">
        <v>166</v>
      </c>
      <c r="AQ91" s="265">
        <v>142</v>
      </c>
      <c r="AR91" s="265">
        <v>211</v>
      </c>
      <c r="AS91" s="265">
        <v>158</v>
      </c>
      <c r="AT91" s="265">
        <v>144</v>
      </c>
      <c r="AU91" s="265">
        <v>121</v>
      </c>
      <c r="AV91" s="265">
        <v>143</v>
      </c>
      <c r="AW91" s="265">
        <v>135</v>
      </c>
      <c r="AX91" s="265">
        <v>146</v>
      </c>
      <c r="AY91" s="265">
        <v>161</v>
      </c>
      <c r="AZ91" s="265">
        <v>158</v>
      </c>
      <c r="BA91" s="265">
        <v>212</v>
      </c>
      <c r="BB91" s="265">
        <v>205</v>
      </c>
      <c r="BC91" s="265">
        <v>142</v>
      </c>
      <c r="BD91" s="265">
        <v>166</v>
      </c>
      <c r="BE91"/>
      <c r="BF91"/>
      <c r="BG91"/>
      <c r="BH91"/>
    </row>
    <row r="92" spans="1:60" ht="12.75">
      <c r="A92" s="259">
        <v>88</v>
      </c>
      <c r="B92" s="260">
        <f t="shared" si="6"/>
        <v>17</v>
      </c>
      <c r="C92" s="237" t="s">
        <v>151</v>
      </c>
      <c r="D92" s="261" t="s">
        <v>78</v>
      </c>
      <c r="E92" s="262">
        <f t="shared" si="7"/>
        <v>165.8125</v>
      </c>
      <c r="F92" s="263">
        <f t="shared" si="8"/>
        <v>16</v>
      </c>
      <c r="G92" s="264">
        <v>206</v>
      </c>
      <c r="H92" s="265">
        <v>201</v>
      </c>
      <c r="I92" s="265">
        <v>175</v>
      </c>
      <c r="J92" s="265">
        <v>161</v>
      </c>
      <c r="K92" s="265">
        <v>132</v>
      </c>
      <c r="L92" s="265">
        <v>138</v>
      </c>
      <c r="M92" s="265">
        <v>150</v>
      </c>
      <c r="N92" s="265">
        <v>157</v>
      </c>
      <c r="O92" s="265">
        <v>160</v>
      </c>
      <c r="P92" s="265">
        <v>202</v>
      </c>
      <c r="Q92" s="265">
        <v>193</v>
      </c>
      <c r="R92" s="265">
        <v>167</v>
      </c>
      <c r="S92" s="265">
        <v>223</v>
      </c>
      <c r="T92" s="265">
        <v>133</v>
      </c>
      <c r="U92" s="265">
        <v>120</v>
      </c>
      <c r="V92" s="265">
        <v>135</v>
      </c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/>
      <c r="BF92"/>
      <c r="BG92"/>
      <c r="BH92"/>
    </row>
    <row r="93" spans="1:60" ht="12.75">
      <c r="A93" s="259">
        <v>89</v>
      </c>
      <c r="B93" s="260">
        <f t="shared" si="6"/>
        <v>15</v>
      </c>
      <c r="C93" s="237" t="s">
        <v>139</v>
      </c>
      <c r="D93" s="261" t="s">
        <v>78</v>
      </c>
      <c r="E93" s="262">
        <f t="shared" si="7"/>
        <v>169.72</v>
      </c>
      <c r="F93" s="263">
        <f t="shared" si="8"/>
        <v>50</v>
      </c>
      <c r="G93" s="264">
        <v>184</v>
      </c>
      <c r="H93" s="265">
        <v>154</v>
      </c>
      <c r="I93" s="265">
        <v>156</v>
      </c>
      <c r="J93" s="265">
        <v>157</v>
      </c>
      <c r="K93" s="265">
        <v>117</v>
      </c>
      <c r="L93" s="265">
        <v>129</v>
      </c>
      <c r="M93" s="265">
        <v>135</v>
      </c>
      <c r="N93" s="265">
        <v>173</v>
      </c>
      <c r="O93" s="265">
        <v>166</v>
      </c>
      <c r="P93" s="265">
        <v>152</v>
      </c>
      <c r="Q93" s="265">
        <v>157</v>
      </c>
      <c r="R93" s="265">
        <v>165</v>
      </c>
      <c r="S93" s="265">
        <v>168</v>
      </c>
      <c r="T93" s="265">
        <v>187</v>
      </c>
      <c r="U93" s="265">
        <v>131</v>
      </c>
      <c r="V93" s="265">
        <v>157</v>
      </c>
      <c r="W93" s="265">
        <v>119</v>
      </c>
      <c r="X93" s="265">
        <v>151</v>
      </c>
      <c r="Y93" s="265">
        <v>138</v>
      </c>
      <c r="Z93" s="265">
        <v>186</v>
      </c>
      <c r="AA93" s="265">
        <v>177</v>
      </c>
      <c r="AB93" s="265">
        <v>205</v>
      </c>
      <c r="AC93" s="265">
        <v>193</v>
      </c>
      <c r="AD93" s="265">
        <v>157</v>
      </c>
      <c r="AE93" s="265">
        <v>199</v>
      </c>
      <c r="AF93" s="265">
        <v>182</v>
      </c>
      <c r="AG93" s="265">
        <v>193</v>
      </c>
      <c r="AH93" s="265">
        <v>144</v>
      </c>
      <c r="AI93" s="265">
        <v>187</v>
      </c>
      <c r="AJ93" s="265">
        <v>169</v>
      </c>
      <c r="AK93" s="265">
        <v>183</v>
      </c>
      <c r="AL93" s="265">
        <v>167</v>
      </c>
      <c r="AM93" s="265">
        <v>153</v>
      </c>
      <c r="AN93" s="265">
        <v>141</v>
      </c>
      <c r="AO93" s="265">
        <v>155</v>
      </c>
      <c r="AP93" s="265">
        <v>185</v>
      </c>
      <c r="AQ93" s="265">
        <v>161</v>
      </c>
      <c r="AR93" s="265">
        <v>175</v>
      </c>
      <c r="AS93" s="265">
        <v>151</v>
      </c>
      <c r="AT93" s="265">
        <v>187</v>
      </c>
      <c r="AU93" s="265">
        <v>186</v>
      </c>
      <c r="AV93" s="265">
        <v>202</v>
      </c>
      <c r="AW93" s="265">
        <v>194</v>
      </c>
      <c r="AX93" s="265">
        <v>206</v>
      </c>
      <c r="AY93" s="265">
        <v>159</v>
      </c>
      <c r="AZ93" s="265">
        <v>225</v>
      </c>
      <c r="BA93" s="265">
        <v>170</v>
      </c>
      <c r="BB93" s="265">
        <v>203</v>
      </c>
      <c r="BC93" s="265">
        <v>195</v>
      </c>
      <c r="BD93" s="265">
        <v>200</v>
      </c>
      <c r="BE93"/>
      <c r="BF93"/>
      <c r="BG93"/>
      <c r="BH93"/>
    </row>
    <row r="94" spans="1:60" ht="12.75">
      <c r="A94" s="259">
        <v>90</v>
      </c>
      <c r="B94" s="260">
        <f t="shared" si="6"/>
        <v>0</v>
      </c>
      <c r="C94" s="237" t="s">
        <v>22</v>
      </c>
      <c r="D94" s="261" t="s">
        <v>62</v>
      </c>
      <c r="E94" s="262">
        <f t="shared" si="7"/>
        <v>207.12</v>
      </c>
      <c r="F94" s="263">
        <f t="shared" si="8"/>
        <v>50</v>
      </c>
      <c r="G94" s="264">
        <v>221</v>
      </c>
      <c r="H94" s="265">
        <v>183</v>
      </c>
      <c r="I94" s="265">
        <v>255</v>
      </c>
      <c r="J94" s="265">
        <v>194</v>
      </c>
      <c r="K94" s="265">
        <v>215</v>
      </c>
      <c r="L94" s="265">
        <v>268</v>
      </c>
      <c r="M94" s="265">
        <v>235</v>
      </c>
      <c r="N94" s="265">
        <v>210</v>
      </c>
      <c r="O94" s="265">
        <v>211</v>
      </c>
      <c r="P94" s="265">
        <v>205</v>
      </c>
      <c r="Q94" s="265">
        <v>277</v>
      </c>
      <c r="R94" s="265">
        <v>213</v>
      </c>
      <c r="S94" s="265">
        <v>200</v>
      </c>
      <c r="T94" s="265">
        <v>217</v>
      </c>
      <c r="U94" s="265">
        <v>267</v>
      </c>
      <c r="V94" s="265">
        <v>215</v>
      </c>
      <c r="W94" s="265">
        <v>213</v>
      </c>
      <c r="X94" s="265">
        <v>186</v>
      </c>
      <c r="Y94" s="265">
        <v>195</v>
      </c>
      <c r="Z94" s="265">
        <v>199</v>
      </c>
      <c r="AA94" s="265">
        <v>226</v>
      </c>
      <c r="AB94" s="265">
        <v>203</v>
      </c>
      <c r="AC94" s="265">
        <v>200</v>
      </c>
      <c r="AD94" s="265">
        <v>162</v>
      </c>
      <c r="AE94" s="265">
        <v>265</v>
      </c>
      <c r="AF94" s="265">
        <v>235</v>
      </c>
      <c r="AG94" s="265">
        <v>163</v>
      </c>
      <c r="AH94" s="265">
        <v>227</v>
      </c>
      <c r="AI94" s="265">
        <v>204</v>
      </c>
      <c r="AJ94" s="265">
        <v>201</v>
      </c>
      <c r="AK94" s="265">
        <v>266</v>
      </c>
      <c r="AL94" s="265">
        <v>166</v>
      </c>
      <c r="AM94" s="265">
        <v>180</v>
      </c>
      <c r="AN94" s="265">
        <v>227</v>
      </c>
      <c r="AO94" s="265">
        <v>210</v>
      </c>
      <c r="AP94" s="265">
        <v>188</v>
      </c>
      <c r="AQ94" s="265">
        <v>206</v>
      </c>
      <c r="AR94" s="265">
        <v>184</v>
      </c>
      <c r="AS94" s="265">
        <v>209</v>
      </c>
      <c r="AT94" s="265">
        <v>193</v>
      </c>
      <c r="AU94" s="265">
        <v>193</v>
      </c>
      <c r="AV94" s="265">
        <v>162</v>
      </c>
      <c r="AW94" s="265">
        <v>149</v>
      </c>
      <c r="AX94" s="265">
        <v>186</v>
      </c>
      <c r="AY94" s="265">
        <v>194</v>
      </c>
      <c r="AZ94" s="265">
        <v>205</v>
      </c>
      <c r="BA94" s="265">
        <v>193</v>
      </c>
      <c r="BB94" s="265">
        <v>235</v>
      </c>
      <c r="BC94" s="265">
        <v>166</v>
      </c>
      <c r="BD94" s="265">
        <v>179</v>
      </c>
      <c r="BE94"/>
      <c r="BF94"/>
      <c r="BG94"/>
      <c r="BH94"/>
    </row>
    <row r="95" spans="1:60" ht="12.75">
      <c r="A95" s="259">
        <v>91</v>
      </c>
      <c r="B95" s="260">
        <f t="shared" si="6"/>
        <v>30</v>
      </c>
      <c r="C95" s="237" t="s">
        <v>185</v>
      </c>
      <c r="D95" s="261" t="s">
        <v>78</v>
      </c>
      <c r="E95" s="262">
        <f t="shared" si="7"/>
        <v>134.125</v>
      </c>
      <c r="F95" s="263">
        <f t="shared" si="8"/>
        <v>8</v>
      </c>
      <c r="G95" s="264">
        <v>112</v>
      </c>
      <c r="H95" s="265">
        <v>127</v>
      </c>
      <c r="I95" s="265">
        <v>134</v>
      </c>
      <c r="J95" s="265">
        <v>121</v>
      </c>
      <c r="K95" s="265">
        <v>136</v>
      </c>
      <c r="L95" s="265">
        <v>135</v>
      </c>
      <c r="M95" s="265">
        <v>145</v>
      </c>
      <c r="N95" s="265">
        <v>163</v>
      </c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/>
      <c r="BF95"/>
      <c r="BG95"/>
      <c r="BH95"/>
    </row>
    <row r="96" spans="1:60" ht="12.75">
      <c r="A96" s="259">
        <v>92</v>
      </c>
      <c r="B96" s="260">
        <f t="shared" si="6"/>
        <v>12</v>
      </c>
      <c r="C96" s="237" t="s">
        <v>102</v>
      </c>
      <c r="D96" s="261" t="s">
        <v>62</v>
      </c>
      <c r="E96" s="262">
        <f t="shared" si="7"/>
        <v>175.14</v>
      </c>
      <c r="F96" s="263">
        <f t="shared" si="8"/>
        <v>50</v>
      </c>
      <c r="G96" s="264">
        <v>128</v>
      </c>
      <c r="H96" s="265">
        <v>159</v>
      </c>
      <c r="I96" s="265">
        <v>177</v>
      </c>
      <c r="J96" s="265">
        <v>191</v>
      </c>
      <c r="K96" s="265">
        <v>192</v>
      </c>
      <c r="L96" s="265">
        <v>138</v>
      </c>
      <c r="M96" s="265">
        <v>191</v>
      </c>
      <c r="N96" s="265">
        <v>172</v>
      </c>
      <c r="O96" s="265">
        <v>176</v>
      </c>
      <c r="P96" s="265">
        <v>209</v>
      </c>
      <c r="Q96" s="265">
        <v>193</v>
      </c>
      <c r="R96" s="265">
        <v>146</v>
      </c>
      <c r="S96" s="265">
        <v>178</v>
      </c>
      <c r="T96" s="265">
        <v>183</v>
      </c>
      <c r="U96" s="265">
        <v>171</v>
      </c>
      <c r="V96" s="265">
        <v>165</v>
      </c>
      <c r="W96" s="265">
        <v>224</v>
      </c>
      <c r="X96" s="265">
        <v>212</v>
      </c>
      <c r="Y96" s="265">
        <v>146</v>
      </c>
      <c r="Z96" s="265">
        <v>171</v>
      </c>
      <c r="AA96" s="265">
        <v>172</v>
      </c>
      <c r="AB96" s="265">
        <v>175</v>
      </c>
      <c r="AC96" s="265">
        <v>163</v>
      </c>
      <c r="AD96" s="265">
        <v>151</v>
      </c>
      <c r="AE96" s="265">
        <v>183</v>
      </c>
      <c r="AF96" s="265">
        <v>171</v>
      </c>
      <c r="AG96" s="265">
        <v>161</v>
      </c>
      <c r="AH96" s="265">
        <v>169</v>
      </c>
      <c r="AI96" s="265">
        <v>190</v>
      </c>
      <c r="AJ96" s="265">
        <v>160</v>
      </c>
      <c r="AK96" s="265">
        <v>146</v>
      </c>
      <c r="AL96" s="265">
        <v>226</v>
      </c>
      <c r="AM96" s="265">
        <v>181</v>
      </c>
      <c r="AN96" s="265">
        <v>154</v>
      </c>
      <c r="AO96" s="265">
        <v>192</v>
      </c>
      <c r="AP96" s="265">
        <v>173</v>
      </c>
      <c r="AQ96" s="265">
        <v>207</v>
      </c>
      <c r="AR96" s="265">
        <v>167</v>
      </c>
      <c r="AS96" s="265">
        <v>195</v>
      </c>
      <c r="AT96" s="265">
        <v>179</v>
      </c>
      <c r="AU96" s="265">
        <v>190</v>
      </c>
      <c r="AV96" s="265">
        <v>202</v>
      </c>
      <c r="AW96" s="265">
        <v>148</v>
      </c>
      <c r="AX96" s="265">
        <v>185</v>
      </c>
      <c r="AY96" s="265">
        <v>136</v>
      </c>
      <c r="AZ96" s="265">
        <v>200</v>
      </c>
      <c r="BA96" s="265">
        <v>125</v>
      </c>
      <c r="BB96" s="265">
        <v>179</v>
      </c>
      <c r="BC96" s="265">
        <v>158</v>
      </c>
      <c r="BD96" s="265">
        <v>197</v>
      </c>
      <c r="BE96"/>
      <c r="BF96"/>
      <c r="BG96"/>
      <c r="BH96"/>
    </row>
    <row r="97" spans="1:60" ht="12.75">
      <c r="A97" s="259">
        <v>93</v>
      </c>
      <c r="B97" s="260">
        <f t="shared" si="6"/>
        <v>10</v>
      </c>
      <c r="C97" s="237" t="s">
        <v>128</v>
      </c>
      <c r="D97" s="261" t="s">
        <v>62</v>
      </c>
      <c r="E97" s="262">
        <f t="shared" si="7"/>
        <v>178.9</v>
      </c>
      <c r="F97" s="263">
        <f t="shared" si="8"/>
        <v>50</v>
      </c>
      <c r="G97" s="264">
        <v>175</v>
      </c>
      <c r="H97" s="265">
        <v>199</v>
      </c>
      <c r="I97" s="265">
        <v>154</v>
      </c>
      <c r="J97" s="265">
        <v>176</v>
      </c>
      <c r="K97" s="265">
        <v>166</v>
      </c>
      <c r="L97" s="265">
        <v>175</v>
      </c>
      <c r="M97" s="265">
        <v>134</v>
      </c>
      <c r="N97" s="265">
        <v>158</v>
      </c>
      <c r="O97" s="265">
        <v>177</v>
      </c>
      <c r="P97" s="265">
        <v>183</v>
      </c>
      <c r="Q97" s="265">
        <v>191</v>
      </c>
      <c r="R97" s="265">
        <v>195</v>
      </c>
      <c r="S97" s="265">
        <v>178</v>
      </c>
      <c r="T97" s="265">
        <v>157</v>
      </c>
      <c r="U97" s="265">
        <v>159</v>
      </c>
      <c r="V97" s="265">
        <v>195</v>
      </c>
      <c r="W97" s="265">
        <v>207</v>
      </c>
      <c r="X97" s="265">
        <v>182</v>
      </c>
      <c r="Y97" s="265">
        <v>258</v>
      </c>
      <c r="Z97" s="265">
        <v>157</v>
      </c>
      <c r="AA97" s="265">
        <v>190</v>
      </c>
      <c r="AB97" s="265">
        <v>191</v>
      </c>
      <c r="AC97" s="265">
        <v>203</v>
      </c>
      <c r="AD97" s="265">
        <v>163</v>
      </c>
      <c r="AE97" s="265">
        <v>196</v>
      </c>
      <c r="AF97" s="265">
        <v>200</v>
      </c>
      <c r="AG97" s="265">
        <v>159</v>
      </c>
      <c r="AH97" s="265">
        <v>244</v>
      </c>
      <c r="AI97" s="265">
        <v>200</v>
      </c>
      <c r="AJ97" s="265">
        <v>190</v>
      </c>
      <c r="AK97" s="265">
        <v>142</v>
      </c>
      <c r="AL97" s="265">
        <v>245</v>
      </c>
      <c r="AM97" s="265">
        <v>151</v>
      </c>
      <c r="AN97" s="265">
        <v>197</v>
      </c>
      <c r="AO97" s="265">
        <v>147</v>
      </c>
      <c r="AP97" s="265">
        <v>191</v>
      </c>
      <c r="AQ97" s="265">
        <v>187</v>
      </c>
      <c r="AR97" s="265">
        <v>112</v>
      </c>
      <c r="AS97" s="265">
        <v>144</v>
      </c>
      <c r="AT97" s="265">
        <v>181</v>
      </c>
      <c r="AU97" s="265">
        <v>140</v>
      </c>
      <c r="AV97" s="265">
        <v>158</v>
      </c>
      <c r="AW97" s="265">
        <v>222</v>
      </c>
      <c r="AX97" s="265">
        <v>192</v>
      </c>
      <c r="AY97" s="265">
        <v>174</v>
      </c>
      <c r="AZ97" s="265">
        <v>162</v>
      </c>
      <c r="BA97" s="265">
        <v>204</v>
      </c>
      <c r="BB97" s="265">
        <v>132</v>
      </c>
      <c r="BC97" s="265">
        <v>185</v>
      </c>
      <c r="BD97" s="265">
        <v>167</v>
      </c>
      <c r="BE97"/>
      <c r="BF97"/>
      <c r="BG97"/>
      <c r="BH97"/>
    </row>
    <row r="98" spans="1:60" ht="12.75">
      <c r="A98" s="259">
        <v>94</v>
      </c>
      <c r="B98" s="260">
        <f t="shared" si="6"/>
        <v>30</v>
      </c>
      <c r="C98" s="237" t="s">
        <v>186</v>
      </c>
      <c r="D98" s="261" t="s">
        <v>62</v>
      </c>
      <c r="E98" s="262">
        <f t="shared" si="7"/>
        <v>104</v>
      </c>
      <c r="F98" s="263">
        <f t="shared" si="8"/>
        <v>4</v>
      </c>
      <c r="G98" s="264">
        <v>89</v>
      </c>
      <c r="H98" s="265">
        <v>114</v>
      </c>
      <c r="I98" s="265">
        <v>122</v>
      </c>
      <c r="J98" s="265">
        <v>91</v>
      </c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5"/>
      <c r="AV98" s="265"/>
      <c r="AW98" s="265"/>
      <c r="AX98" s="265"/>
      <c r="AY98" s="265"/>
      <c r="AZ98" s="265"/>
      <c r="BA98" s="265"/>
      <c r="BB98" s="265"/>
      <c r="BC98" s="265"/>
      <c r="BD98" s="265"/>
      <c r="BE98"/>
      <c r="BF98"/>
      <c r="BG98"/>
      <c r="BH98"/>
    </row>
    <row r="99" spans="1:60" ht="12.75">
      <c r="A99" s="259">
        <v>95</v>
      </c>
      <c r="B99" s="260">
        <f t="shared" si="6"/>
        <v>17</v>
      </c>
      <c r="C99" s="237" t="s">
        <v>153</v>
      </c>
      <c r="D99" s="261" t="s">
        <v>62</v>
      </c>
      <c r="E99" s="262">
        <f t="shared" si="7"/>
        <v>165.44444444444446</v>
      </c>
      <c r="F99" s="263">
        <f t="shared" si="8"/>
        <v>36</v>
      </c>
      <c r="G99" s="264">
        <v>190</v>
      </c>
      <c r="H99" s="265">
        <v>182</v>
      </c>
      <c r="I99" s="265">
        <v>176</v>
      </c>
      <c r="J99" s="265">
        <v>168</v>
      </c>
      <c r="K99" s="265">
        <v>138</v>
      </c>
      <c r="L99" s="265">
        <v>167</v>
      </c>
      <c r="M99" s="265">
        <v>171</v>
      </c>
      <c r="N99" s="265">
        <v>172</v>
      </c>
      <c r="O99" s="265">
        <v>186</v>
      </c>
      <c r="P99" s="265">
        <v>160</v>
      </c>
      <c r="Q99" s="265">
        <v>200</v>
      </c>
      <c r="R99" s="265">
        <v>177</v>
      </c>
      <c r="S99" s="265">
        <v>179</v>
      </c>
      <c r="T99" s="265">
        <v>169</v>
      </c>
      <c r="U99" s="265">
        <v>214</v>
      </c>
      <c r="V99" s="265">
        <v>184</v>
      </c>
      <c r="W99" s="265">
        <v>161</v>
      </c>
      <c r="X99" s="265">
        <v>158</v>
      </c>
      <c r="Y99" s="265">
        <v>129</v>
      </c>
      <c r="Z99" s="265">
        <v>153</v>
      </c>
      <c r="AA99" s="265">
        <v>148</v>
      </c>
      <c r="AB99" s="265">
        <v>179</v>
      </c>
      <c r="AC99" s="265">
        <v>125</v>
      </c>
      <c r="AD99" s="265">
        <v>155</v>
      </c>
      <c r="AE99" s="265">
        <v>152</v>
      </c>
      <c r="AF99" s="265">
        <v>159</v>
      </c>
      <c r="AG99" s="265">
        <v>160</v>
      </c>
      <c r="AH99" s="265">
        <v>173</v>
      </c>
      <c r="AI99" s="265">
        <v>202</v>
      </c>
      <c r="AJ99" s="265">
        <v>161</v>
      </c>
      <c r="AK99" s="265">
        <v>147</v>
      </c>
      <c r="AL99" s="265">
        <v>173</v>
      </c>
      <c r="AM99" s="265">
        <v>129</v>
      </c>
      <c r="AN99" s="265">
        <v>152</v>
      </c>
      <c r="AO99" s="265">
        <v>155</v>
      </c>
      <c r="AP99" s="265">
        <v>152</v>
      </c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/>
      <c r="BF99"/>
      <c r="BG99"/>
      <c r="BH99"/>
    </row>
    <row r="100" spans="1:60" ht="12.75">
      <c r="A100" s="259">
        <v>96</v>
      </c>
      <c r="B100" s="260">
        <f t="shared" si="6"/>
        <v>30</v>
      </c>
      <c r="C100" s="237" t="s">
        <v>156</v>
      </c>
      <c r="D100" s="261" t="s">
        <v>78</v>
      </c>
      <c r="E100" s="262">
        <f t="shared" si="7"/>
        <v>124.77777777777777</v>
      </c>
      <c r="F100" s="263">
        <f t="shared" si="8"/>
        <v>9</v>
      </c>
      <c r="G100" s="264">
        <v>103</v>
      </c>
      <c r="H100" s="265">
        <v>100</v>
      </c>
      <c r="I100" s="265">
        <v>128</v>
      </c>
      <c r="J100" s="265">
        <v>115</v>
      </c>
      <c r="K100" s="265">
        <v>117</v>
      </c>
      <c r="L100" s="265">
        <v>135</v>
      </c>
      <c r="M100" s="265">
        <v>181</v>
      </c>
      <c r="N100" s="265">
        <v>93</v>
      </c>
      <c r="O100" s="265">
        <v>151</v>
      </c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 s="265"/>
      <c r="AM100" s="265"/>
      <c r="AN100" s="265"/>
      <c r="AO100" s="265"/>
      <c r="AP100" s="265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5"/>
      <c r="BA100" s="265"/>
      <c r="BB100" s="265"/>
      <c r="BC100" s="265"/>
      <c r="BD100" s="265"/>
      <c r="BE100"/>
      <c r="BF100"/>
      <c r="BG100"/>
      <c r="BH100"/>
    </row>
    <row r="101" spans="1:60" ht="12.75">
      <c r="A101" s="259">
        <v>97</v>
      </c>
      <c r="B101" s="260">
        <f aca="true" t="shared" si="9" ref="B101:B126">IF(F101&gt;0,ROUNDDOWN(IF(E101&lt;140,30,IF(E101&gt;=200,0,IF(E101&gt;=140,(200-E101)*0.5))),0),"")</f>
        <v>8</v>
      </c>
      <c r="C101" s="237" t="s">
        <v>116</v>
      </c>
      <c r="D101" s="261" t="s">
        <v>62</v>
      </c>
      <c r="E101" s="262">
        <f aca="true" t="shared" si="10" ref="E101:E132">IF(F101&gt;0,AVERAGE(G101:BD101),"")</f>
        <v>182.98</v>
      </c>
      <c r="F101" s="263">
        <f aca="true" t="shared" si="11" ref="F101:F132">COUNT(G101:BD101)</f>
        <v>50</v>
      </c>
      <c r="G101" s="264">
        <v>165</v>
      </c>
      <c r="H101" s="265">
        <v>156</v>
      </c>
      <c r="I101" s="265">
        <v>208</v>
      </c>
      <c r="J101" s="265">
        <v>204</v>
      </c>
      <c r="K101" s="265">
        <v>190</v>
      </c>
      <c r="L101" s="265">
        <v>197</v>
      </c>
      <c r="M101" s="265">
        <v>154</v>
      </c>
      <c r="N101" s="265">
        <v>142</v>
      </c>
      <c r="O101" s="265">
        <v>212</v>
      </c>
      <c r="P101" s="265">
        <v>181</v>
      </c>
      <c r="Q101" s="265">
        <v>167</v>
      </c>
      <c r="R101" s="265">
        <v>155</v>
      </c>
      <c r="S101" s="265">
        <v>254</v>
      </c>
      <c r="T101" s="265">
        <v>213</v>
      </c>
      <c r="U101" s="265">
        <v>211</v>
      </c>
      <c r="V101" s="265">
        <v>225</v>
      </c>
      <c r="W101" s="265">
        <v>194</v>
      </c>
      <c r="X101" s="265">
        <v>223</v>
      </c>
      <c r="Y101" s="265">
        <v>190</v>
      </c>
      <c r="Z101" s="265">
        <v>253</v>
      </c>
      <c r="AA101" s="265">
        <v>230</v>
      </c>
      <c r="AB101" s="265">
        <v>160</v>
      </c>
      <c r="AC101" s="265">
        <v>177</v>
      </c>
      <c r="AD101" s="265">
        <v>176</v>
      </c>
      <c r="AE101" s="265">
        <v>154</v>
      </c>
      <c r="AF101" s="265">
        <v>178</v>
      </c>
      <c r="AG101" s="265">
        <v>247</v>
      </c>
      <c r="AH101" s="265">
        <v>160</v>
      </c>
      <c r="AI101" s="265">
        <v>150</v>
      </c>
      <c r="AJ101" s="265">
        <v>181</v>
      </c>
      <c r="AK101" s="265">
        <v>165</v>
      </c>
      <c r="AL101" s="265">
        <v>194</v>
      </c>
      <c r="AM101" s="265">
        <v>201</v>
      </c>
      <c r="AN101" s="265">
        <v>217</v>
      </c>
      <c r="AO101" s="265">
        <v>200</v>
      </c>
      <c r="AP101" s="265">
        <v>180</v>
      </c>
      <c r="AQ101" s="265">
        <v>139</v>
      </c>
      <c r="AR101" s="265">
        <v>140</v>
      </c>
      <c r="AS101" s="265">
        <v>144</v>
      </c>
      <c r="AT101" s="265">
        <v>149</v>
      </c>
      <c r="AU101" s="265">
        <v>139</v>
      </c>
      <c r="AV101" s="265">
        <v>180</v>
      </c>
      <c r="AW101" s="265">
        <v>173</v>
      </c>
      <c r="AX101" s="265">
        <v>165</v>
      </c>
      <c r="AY101" s="265">
        <v>181</v>
      </c>
      <c r="AZ101" s="265">
        <v>171</v>
      </c>
      <c r="BA101" s="265">
        <v>231</v>
      </c>
      <c r="BB101" s="265">
        <v>151</v>
      </c>
      <c r="BC101" s="265">
        <v>149</v>
      </c>
      <c r="BD101" s="265">
        <v>173</v>
      </c>
      <c r="BE101"/>
      <c r="BF101"/>
      <c r="BG101"/>
      <c r="BH101"/>
    </row>
    <row r="102" spans="1:60" ht="12.75">
      <c r="A102" s="259">
        <v>98</v>
      </c>
      <c r="B102" s="260">
        <f t="shared" si="9"/>
        <v>17</v>
      </c>
      <c r="C102" s="237" t="s">
        <v>105</v>
      </c>
      <c r="D102" s="261" t="s">
        <v>62</v>
      </c>
      <c r="E102" s="262">
        <f t="shared" si="10"/>
        <v>164.86</v>
      </c>
      <c r="F102" s="263">
        <f t="shared" si="11"/>
        <v>50</v>
      </c>
      <c r="G102" s="264">
        <v>193</v>
      </c>
      <c r="H102" s="265">
        <v>153</v>
      </c>
      <c r="I102" s="265">
        <v>155</v>
      </c>
      <c r="J102" s="265">
        <v>176</v>
      </c>
      <c r="K102" s="265">
        <v>162</v>
      </c>
      <c r="L102" s="265">
        <v>218</v>
      </c>
      <c r="M102" s="265">
        <v>180</v>
      </c>
      <c r="N102" s="265">
        <v>175</v>
      </c>
      <c r="O102" s="265">
        <v>209</v>
      </c>
      <c r="P102" s="265">
        <v>158</v>
      </c>
      <c r="Q102" s="265">
        <v>163</v>
      </c>
      <c r="R102" s="265">
        <v>200</v>
      </c>
      <c r="S102" s="265">
        <v>179</v>
      </c>
      <c r="T102" s="265">
        <v>134</v>
      </c>
      <c r="U102" s="265">
        <v>155</v>
      </c>
      <c r="V102" s="265">
        <v>163</v>
      </c>
      <c r="W102" s="265">
        <v>158</v>
      </c>
      <c r="X102" s="265">
        <v>174</v>
      </c>
      <c r="Y102" s="265">
        <v>194</v>
      </c>
      <c r="Z102" s="265">
        <v>135</v>
      </c>
      <c r="AA102" s="265">
        <v>145</v>
      </c>
      <c r="AB102" s="265">
        <v>175</v>
      </c>
      <c r="AC102" s="265">
        <v>191</v>
      </c>
      <c r="AD102" s="265">
        <v>156</v>
      </c>
      <c r="AE102" s="265">
        <v>125</v>
      </c>
      <c r="AF102" s="265">
        <v>101</v>
      </c>
      <c r="AG102" s="265">
        <v>107</v>
      </c>
      <c r="AH102" s="265">
        <v>155</v>
      </c>
      <c r="AI102" s="265">
        <v>172</v>
      </c>
      <c r="AJ102" s="265">
        <v>153</v>
      </c>
      <c r="AK102" s="265">
        <v>132</v>
      </c>
      <c r="AL102" s="265">
        <v>208</v>
      </c>
      <c r="AM102" s="265">
        <v>187</v>
      </c>
      <c r="AN102" s="265">
        <v>165</v>
      </c>
      <c r="AO102" s="265">
        <v>153</v>
      </c>
      <c r="AP102" s="265">
        <v>151</v>
      </c>
      <c r="AQ102" s="265">
        <v>132</v>
      </c>
      <c r="AR102" s="265">
        <v>141</v>
      </c>
      <c r="AS102" s="265">
        <v>226</v>
      </c>
      <c r="AT102" s="265">
        <v>149</v>
      </c>
      <c r="AU102" s="265">
        <v>184</v>
      </c>
      <c r="AV102" s="265">
        <v>209</v>
      </c>
      <c r="AW102" s="265">
        <v>149</v>
      </c>
      <c r="AX102" s="265">
        <v>144</v>
      </c>
      <c r="AY102" s="265">
        <v>174</v>
      </c>
      <c r="AZ102" s="265">
        <v>138</v>
      </c>
      <c r="BA102" s="265">
        <v>159</v>
      </c>
      <c r="BB102" s="265">
        <v>143</v>
      </c>
      <c r="BC102" s="265">
        <v>182</v>
      </c>
      <c r="BD102" s="265">
        <v>203</v>
      </c>
      <c r="BE102"/>
      <c r="BF102"/>
      <c r="BG102"/>
      <c r="BH102"/>
    </row>
    <row r="103" spans="1:60" ht="12.75">
      <c r="A103" s="259">
        <v>99</v>
      </c>
      <c r="B103" s="260">
        <f t="shared" si="9"/>
        <v>29</v>
      </c>
      <c r="C103" s="237" t="s">
        <v>179</v>
      </c>
      <c r="D103" s="261" t="s">
        <v>62</v>
      </c>
      <c r="E103" s="262">
        <f t="shared" si="10"/>
        <v>141</v>
      </c>
      <c r="F103" s="263">
        <f t="shared" si="11"/>
        <v>25</v>
      </c>
      <c r="G103" s="264">
        <v>124</v>
      </c>
      <c r="H103" s="265">
        <v>160</v>
      </c>
      <c r="I103" s="265">
        <v>150</v>
      </c>
      <c r="J103" s="265">
        <v>157</v>
      </c>
      <c r="K103" s="265">
        <v>106</v>
      </c>
      <c r="L103" s="265">
        <v>144</v>
      </c>
      <c r="M103" s="265">
        <v>117</v>
      </c>
      <c r="N103" s="265">
        <v>113</v>
      </c>
      <c r="O103" s="265">
        <v>122</v>
      </c>
      <c r="P103" s="265">
        <v>211</v>
      </c>
      <c r="Q103" s="265">
        <v>133</v>
      </c>
      <c r="R103" s="265">
        <v>122</v>
      </c>
      <c r="S103" s="265">
        <v>134</v>
      </c>
      <c r="T103" s="265">
        <v>167</v>
      </c>
      <c r="U103" s="265">
        <v>161</v>
      </c>
      <c r="V103" s="265">
        <v>153</v>
      </c>
      <c r="W103" s="265">
        <v>160</v>
      </c>
      <c r="X103" s="265">
        <v>128</v>
      </c>
      <c r="Y103" s="265">
        <v>147</v>
      </c>
      <c r="Z103" s="265">
        <v>181</v>
      </c>
      <c r="AA103" s="265">
        <v>121</v>
      </c>
      <c r="AB103" s="265">
        <v>82</v>
      </c>
      <c r="AC103" s="265">
        <v>134</v>
      </c>
      <c r="AD103" s="265">
        <v>144</v>
      </c>
      <c r="AE103" s="265">
        <v>154</v>
      </c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/>
      <c r="BF103"/>
      <c r="BG103"/>
      <c r="BH103"/>
    </row>
    <row r="104" spans="1:60" ht="12.75">
      <c r="A104" s="259">
        <v>100</v>
      </c>
      <c r="B104" s="260">
        <f t="shared" si="9"/>
        <v>16</v>
      </c>
      <c r="C104" s="237" t="s">
        <v>113</v>
      </c>
      <c r="D104" s="261" t="s">
        <v>62</v>
      </c>
      <c r="E104" s="262">
        <f t="shared" si="10"/>
        <v>166.98</v>
      </c>
      <c r="F104" s="263">
        <f t="shared" si="11"/>
        <v>50</v>
      </c>
      <c r="G104" s="264">
        <v>173</v>
      </c>
      <c r="H104" s="265">
        <v>230</v>
      </c>
      <c r="I104" s="265">
        <v>191</v>
      </c>
      <c r="J104" s="265">
        <v>174</v>
      </c>
      <c r="K104" s="265">
        <v>221</v>
      </c>
      <c r="L104" s="265">
        <v>159</v>
      </c>
      <c r="M104" s="265">
        <v>129</v>
      </c>
      <c r="N104" s="265">
        <v>185</v>
      </c>
      <c r="O104" s="265">
        <v>179</v>
      </c>
      <c r="P104" s="265">
        <v>132</v>
      </c>
      <c r="Q104" s="265">
        <v>137</v>
      </c>
      <c r="R104" s="265">
        <v>158</v>
      </c>
      <c r="S104" s="265">
        <v>233</v>
      </c>
      <c r="T104" s="265">
        <v>182</v>
      </c>
      <c r="U104" s="265">
        <v>152</v>
      </c>
      <c r="V104" s="265">
        <v>133</v>
      </c>
      <c r="W104" s="265">
        <v>157</v>
      </c>
      <c r="X104" s="265">
        <v>165</v>
      </c>
      <c r="Y104" s="265">
        <v>195</v>
      </c>
      <c r="Z104" s="265">
        <v>225</v>
      </c>
      <c r="AA104" s="265">
        <v>182</v>
      </c>
      <c r="AB104" s="265">
        <v>173</v>
      </c>
      <c r="AC104" s="265">
        <v>171</v>
      </c>
      <c r="AD104" s="265">
        <v>177</v>
      </c>
      <c r="AE104" s="265">
        <v>149</v>
      </c>
      <c r="AF104" s="265">
        <v>141</v>
      </c>
      <c r="AG104" s="265">
        <v>219</v>
      </c>
      <c r="AH104" s="265">
        <v>144</v>
      </c>
      <c r="AI104" s="265">
        <v>127</v>
      </c>
      <c r="AJ104" s="265">
        <v>123</v>
      </c>
      <c r="AK104" s="265">
        <v>147</v>
      </c>
      <c r="AL104" s="265">
        <v>163</v>
      </c>
      <c r="AM104" s="265">
        <v>131</v>
      </c>
      <c r="AN104" s="265">
        <v>154</v>
      </c>
      <c r="AO104" s="265">
        <v>155</v>
      </c>
      <c r="AP104" s="265">
        <v>180</v>
      </c>
      <c r="AQ104" s="265">
        <v>139</v>
      </c>
      <c r="AR104" s="265">
        <v>186</v>
      </c>
      <c r="AS104" s="265">
        <v>169</v>
      </c>
      <c r="AT104" s="265">
        <v>168</v>
      </c>
      <c r="AU104" s="265">
        <v>156</v>
      </c>
      <c r="AV104" s="265">
        <v>202</v>
      </c>
      <c r="AW104" s="265">
        <v>192</v>
      </c>
      <c r="AX104" s="265">
        <v>159</v>
      </c>
      <c r="AY104" s="265">
        <v>150</v>
      </c>
      <c r="AZ104" s="265">
        <v>137</v>
      </c>
      <c r="BA104" s="265">
        <v>134</v>
      </c>
      <c r="BB104" s="265">
        <v>167</v>
      </c>
      <c r="BC104" s="265">
        <v>185</v>
      </c>
      <c r="BD104" s="265">
        <v>159</v>
      </c>
      <c r="BE104"/>
      <c r="BF104"/>
      <c r="BG104"/>
      <c r="BH104"/>
    </row>
    <row r="105" spans="1:60" ht="12.75">
      <c r="A105" s="259">
        <v>101</v>
      </c>
      <c r="B105" s="260">
        <f t="shared" si="9"/>
        <v>23</v>
      </c>
      <c r="C105" s="237" t="s">
        <v>84</v>
      </c>
      <c r="D105" s="261" t="s">
        <v>62</v>
      </c>
      <c r="E105" s="262">
        <f t="shared" si="10"/>
        <v>154</v>
      </c>
      <c r="F105" s="263">
        <f t="shared" si="11"/>
        <v>50</v>
      </c>
      <c r="G105" s="264">
        <v>125</v>
      </c>
      <c r="H105" s="265">
        <v>130</v>
      </c>
      <c r="I105" s="265">
        <v>176</v>
      </c>
      <c r="J105" s="265">
        <v>118</v>
      </c>
      <c r="K105" s="265">
        <v>163</v>
      </c>
      <c r="L105" s="265">
        <v>115</v>
      </c>
      <c r="M105" s="265">
        <v>110</v>
      </c>
      <c r="N105" s="265">
        <v>120</v>
      </c>
      <c r="O105" s="265">
        <v>217</v>
      </c>
      <c r="P105" s="265">
        <v>183</v>
      </c>
      <c r="Q105" s="265">
        <v>158</v>
      </c>
      <c r="R105" s="265">
        <v>148</v>
      </c>
      <c r="S105" s="265">
        <v>151</v>
      </c>
      <c r="T105" s="265">
        <v>137</v>
      </c>
      <c r="U105" s="265">
        <v>203</v>
      </c>
      <c r="V105" s="265">
        <v>168</v>
      </c>
      <c r="W105" s="265">
        <v>157</v>
      </c>
      <c r="X105" s="265">
        <v>200</v>
      </c>
      <c r="Y105" s="265">
        <v>123</v>
      </c>
      <c r="Z105" s="265">
        <v>137</v>
      </c>
      <c r="AA105" s="265">
        <v>139</v>
      </c>
      <c r="AB105" s="265">
        <v>156</v>
      </c>
      <c r="AC105" s="265">
        <v>153</v>
      </c>
      <c r="AD105" s="265">
        <v>160</v>
      </c>
      <c r="AE105" s="265">
        <v>163</v>
      </c>
      <c r="AF105" s="265">
        <v>160</v>
      </c>
      <c r="AG105" s="265">
        <v>139</v>
      </c>
      <c r="AH105" s="265">
        <v>138</v>
      </c>
      <c r="AI105" s="265">
        <v>157</v>
      </c>
      <c r="AJ105" s="265">
        <v>178</v>
      </c>
      <c r="AK105" s="265">
        <v>134</v>
      </c>
      <c r="AL105" s="265">
        <v>114</v>
      </c>
      <c r="AM105" s="265">
        <v>148</v>
      </c>
      <c r="AN105" s="265">
        <v>179</v>
      </c>
      <c r="AO105" s="265">
        <v>139</v>
      </c>
      <c r="AP105" s="265">
        <v>162</v>
      </c>
      <c r="AQ105" s="265">
        <v>180</v>
      </c>
      <c r="AR105" s="265">
        <v>149</v>
      </c>
      <c r="AS105" s="265">
        <v>212</v>
      </c>
      <c r="AT105" s="265">
        <v>209</v>
      </c>
      <c r="AU105" s="265">
        <v>175</v>
      </c>
      <c r="AV105" s="265">
        <v>180</v>
      </c>
      <c r="AW105" s="265">
        <v>180</v>
      </c>
      <c r="AX105" s="265">
        <v>161</v>
      </c>
      <c r="AY105" s="265">
        <v>132</v>
      </c>
      <c r="AZ105" s="265">
        <v>111</v>
      </c>
      <c r="BA105" s="265">
        <v>132</v>
      </c>
      <c r="BB105" s="265">
        <v>111</v>
      </c>
      <c r="BC105" s="265">
        <v>156</v>
      </c>
      <c r="BD105" s="265">
        <v>154</v>
      </c>
      <c r="BE105"/>
      <c r="BF105"/>
      <c r="BG105"/>
      <c r="BH105"/>
    </row>
    <row r="106" spans="1:60" ht="12.75">
      <c r="A106" s="259">
        <v>102</v>
      </c>
      <c r="B106" s="260">
        <f t="shared" si="9"/>
        <v>21</v>
      </c>
      <c r="C106" s="237" t="s">
        <v>172</v>
      </c>
      <c r="D106" s="261" t="s">
        <v>62</v>
      </c>
      <c r="E106" s="262">
        <f t="shared" si="10"/>
        <v>158</v>
      </c>
      <c r="F106" s="263">
        <f t="shared" si="11"/>
        <v>13</v>
      </c>
      <c r="G106" s="264">
        <v>116</v>
      </c>
      <c r="H106" s="265">
        <v>164</v>
      </c>
      <c r="I106" s="265">
        <v>123</v>
      </c>
      <c r="J106" s="265">
        <v>163</v>
      </c>
      <c r="K106" s="265">
        <v>189</v>
      </c>
      <c r="L106" s="265">
        <v>150</v>
      </c>
      <c r="M106" s="265">
        <v>162</v>
      </c>
      <c r="N106" s="265">
        <v>184</v>
      </c>
      <c r="O106" s="265">
        <v>175</v>
      </c>
      <c r="P106" s="265">
        <v>170</v>
      </c>
      <c r="Q106" s="265">
        <v>187</v>
      </c>
      <c r="R106" s="265">
        <v>139</v>
      </c>
      <c r="S106" s="265">
        <v>132</v>
      </c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/>
      <c r="BF106"/>
      <c r="BG106"/>
      <c r="BH106"/>
    </row>
    <row r="107" spans="1:60" ht="12.75">
      <c r="A107" s="259">
        <v>103</v>
      </c>
      <c r="B107" s="260">
        <f t="shared" si="9"/>
        <v>30</v>
      </c>
      <c r="C107" s="237" t="s">
        <v>161</v>
      </c>
      <c r="D107" s="261" t="s">
        <v>62</v>
      </c>
      <c r="E107" s="262">
        <f t="shared" si="10"/>
        <v>134.23076923076923</v>
      </c>
      <c r="F107" s="263">
        <f t="shared" si="11"/>
        <v>13</v>
      </c>
      <c r="G107" s="264">
        <v>135</v>
      </c>
      <c r="H107" s="265">
        <v>142</v>
      </c>
      <c r="I107" s="265">
        <v>142</v>
      </c>
      <c r="J107" s="265">
        <v>119</v>
      </c>
      <c r="K107" s="265">
        <v>116</v>
      </c>
      <c r="L107" s="265">
        <v>89</v>
      </c>
      <c r="M107" s="265">
        <v>112</v>
      </c>
      <c r="N107" s="265">
        <v>121</v>
      </c>
      <c r="O107" s="265">
        <v>136</v>
      </c>
      <c r="P107" s="265">
        <v>169</v>
      </c>
      <c r="Q107" s="265">
        <v>198</v>
      </c>
      <c r="R107" s="265">
        <v>146</v>
      </c>
      <c r="S107" s="265">
        <v>120</v>
      </c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/>
      <c r="BF107"/>
      <c r="BG107"/>
      <c r="BH107"/>
    </row>
    <row r="108" spans="1:60" ht="12.75">
      <c r="A108" s="259">
        <v>104</v>
      </c>
      <c r="B108" s="260">
        <f t="shared" si="9"/>
        <v>3</v>
      </c>
      <c r="C108" s="237" t="s">
        <v>16</v>
      </c>
      <c r="D108" s="261" t="s">
        <v>62</v>
      </c>
      <c r="E108" s="262">
        <f t="shared" si="10"/>
        <v>193.22</v>
      </c>
      <c r="F108" s="263">
        <f t="shared" si="11"/>
        <v>50</v>
      </c>
      <c r="G108" s="264">
        <v>234</v>
      </c>
      <c r="H108" s="265">
        <v>179</v>
      </c>
      <c r="I108" s="265">
        <v>202</v>
      </c>
      <c r="J108" s="265">
        <v>224</v>
      </c>
      <c r="K108" s="265">
        <v>193</v>
      </c>
      <c r="L108" s="265">
        <v>245</v>
      </c>
      <c r="M108" s="265">
        <v>228</v>
      </c>
      <c r="N108" s="265">
        <v>144</v>
      </c>
      <c r="O108" s="265">
        <v>257</v>
      </c>
      <c r="P108" s="265">
        <v>186</v>
      </c>
      <c r="Q108" s="265">
        <v>203</v>
      </c>
      <c r="R108" s="265">
        <v>167</v>
      </c>
      <c r="S108" s="265">
        <v>226</v>
      </c>
      <c r="T108" s="265">
        <v>223</v>
      </c>
      <c r="U108" s="265">
        <v>248</v>
      </c>
      <c r="V108" s="265">
        <v>211</v>
      </c>
      <c r="W108" s="265">
        <v>186</v>
      </c>
      <c r="X108" s="265">
        <v>219</v>
      </c>
      <c r="Y108" s="265">
        <v>144</v>
      </c>
      <c r="Z108" s="265">
        <v>188</v>
      </c>
      <c r="AA108" s="265">
        <v>189</v>
      </c>
      <c r="AB108" s="265">
        <v>203</v>
      </c>
      <c r="AC108" s="265">
        <v>167</v>
      </c>
      <c r="AD108" s="265">
        <v>194</v>
      </c>
      <c r="AE108" s="265">
        <v>224</v>
      </c>
      <c r="AF108" s="265">
        <v>147</v>
      </c>
      <c r="AG108" s="265">
        <v>152</v>
      </c>
      <c r="AH108" s="265">
        <v>157</v>
      </c>
      <c r="AI108" s="265">
        <v>215</v>
      </c>
      <c r="AJ108" s="265">
        <v>231</v>
      </c>
      <c r="AK108" s="265">
        <v>223</v>
      </c>
      <c r="AL108" s="265">
        <v>137</v>
      </c>
      <c r="AM108" s="265">
        <v>202</v>
      </c>
      <c r="AN108" s="265">
        <v>180</v>
      </c>
      <c r="AO108" s="265">
        <v>163</v>
      </c>
      <c r="AP108" s="265">
        <v>149</v>
      </c>
      <c r="AQ108" s="265">
        <v>132</v>
      </c>
      <c r="AR108" s="265">
        <v>145</v>
      </c>
      <c r="AS108" s="265">
        <v>165</v>
      </c>
      <c r="AT108" s="265">
        <v>237</v>
      </c>
      <c r="AU108" s="265">
        <v>186</v>
      </c>
      <c r="AV108" s="265">
        <v>224</v>
      </c>
      <c r="AW108" s="265">
        <v>150</v>
      </c>
      <c r="AX108" s="265">
        <v>162</v>
      </c>
      <c r="AY108" s="265">
        <v>213</v>
      </c>
      <c r="AZ108" s="265">
        <v>168</v>
      </c>
      <c r="BA108" s="265">
        <v>204</v>
      </c>
      <c r="BB108" s="265">
        <v>224</v>
      </c>
      <c r="BC108" s="265">
        <v>219</v>
      </c>
      <c r="BD108" s="265">
        <v>192</v>
      </c>
      <c r="BE108"/>
      <c r="BF108"/>
      <c r="BG108"/>
      <c r="BH108"/>
    </row>
    <row r="109" spans="1:60" ht="12.75">
      <c r="A109" s="259">
        <v>105</v>
      </c>
      <c r="B109" s="260">
        <f t="shared" si="9"/>
        <v>10</v>
      </c>
      <c r="C109" s="237" t="s">
        <v>92</v>
      </c>
      <c r="D109" s="261" t="s">
        <v>62</v>
      </c>
      <c r="E109" s="262">
        <f t="shared" si="10"/>
        <v>180</v>
      </c>
      <c r="F109" s="263">
        <f t="shared" si="11"/>
        <v>50</v>
      </c>
      <c r="G109" s="264">
        <v>138</v>
      </c>
      <c r="H109" s="265">
        <v>155</v>
      </c>
      <c r="I109" s="265">
        <v>151</v>
      </c>
      <c r="J109" s="265">
        <v>202</v>
      </c>
      <c r="K109" s="265">
        <v>196</v>
      </c>
      <c r="L109" s="265">
        <v>224</v>
      </c>
      <c r="M109" s="265">
        <v>169</v>
      </c>
      <c r="N109" s="265">
        <v>127</v>
      </c>
      <c r="O109" s="265">
        <v>165</v>
      </c>
      <c r="P109" s="265">
        <v>191</v>
      </c>
      <c r="Q109" s="265">
        <v>162</v>
      </c>
      <c r="R109" s="265">
        <v>182</v>
      </c>
      <c r="S109" s="265">
        <v>183</v>
      </c>
      <c r="T109" s="265">
        <v>163</v>
      </c>
      <c r="U109" s="265">
        <v>204</v>
      </c>
      <c r="V109" s="265">
        <v>188</v>
      </c>
      <c r="W109" s="265">
        <v>199</v>
      </c>
      <c r="X109" s="265">
        <v>165</v>
      </c>
      <c r="Y109" s="265">
        <v>178</v>
      </c>
      <c r="Z109" s="265">
        <v>173</v>
      </c>
      <c r="AA109" s="265">
        <v>215</v>
      </c>
      <c r="AB109" s="265">
        <v>178</v>
      </c>
      <c r="AC109" s="265">
        <v>145</v>
      </c>
      <c r="AD109" s="265">
        <v>188</v>
      </c>
      <c r="AE109" s="265">
        <v>200</v>
      </c>
      <c r="AF109" s="265">
        <v>183</v>
      </c>
      <c r="AG109" s="265">
        <v>212</v>
      </c>
      <c r="AH109" s="265">
        <v>214</v>
      </c>
      <c r="AI109" s="265">
        <v>199</v>
      </c>
      <c r="AJ109" s="265">
        <v>159</v>
      </c>
      <c r="AK109" s="265">
        <v>188</v>
      </c>
      <c r="AL109" s="265">
        <v>222</v>
      </c>
      <c r="AM109" s="265">
        <v>160</v>
      </c>
      <c r="AN109" s="265">
        <v>168</v>
      </c>
      <c r="AO109" s="265">
        <v>172</v>
      </c>
      <c r="AP109" s="265">
        <v>166</v>
      </c>
      <c r="AQ109" s="265">
        <v>191</v>
      </c>
      <c r="AR109" s="265">
        <v>171</v>
      </c>
      <c r="AS109" s="265">
        <v>156</v>
      </c>
      <c r="AT109" s="265">
        <v>184</v>
      </c>
      <c r="AU109" s="265">
        <v>146</v>
      </c>
      <c r="AV109" s="265">
        <v>165</v>
      </c>
      <c r="AW109" s="265">
        <v>175</v>
      </c>
      <c r="AX109" s="265">
        <v>152</v>
      </c>
      <c r="AY109" s="265">
        <v>187</v>
      </c>
      <c r="AZ109" s="265">
        <v>195</v>
      </c>
      <c r="BA109" s="265">
        <v>190</v>
      </c>
      <c r="BB109" s="265">
        <v>203</v>
      </c>
      <c r="BC109" s="265">
        <v>215</v>
      </c>
      <c r="BD109" s="265">
        <v>186</v>
      </c>
      <c r="BE109"/>
      <c r="BF109"/>
      <c r="BG109"/>
      <c r="BH109"/>
    </row>
    <row r="110" spans="1:60" ht="12.75">
      <c r="A110" s="259">
        <v>106</v>
      </c>
      <c r="B110" s="260">
        <f t="shared" si="9"/>
        <v>26</v>
      </c>
      <c r="C110" s="237" t="s">
        <v>167</v>
      </c>
      <c r="D110" s="261" t="s">
        <v>62</v>
      </c>
      <c r="E110" s="262">
        <f t="shared" si="10"/>
        <v>147.5</v>
      </c>
      <c r="F110" s="263">
        <f t="shared" si="11"/>
        <v>4</v>
      </c>
      <c r="G110" s="264">
        <v>177</v>
      </c>
      <c r="H110" s="265">
        <v>142</v>
      </c>
      <c r="I110" s="265">
        <v>126</v>
      </c>
      <c r="J110" s="265">
        <v>145</v>
      </c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/>
      <c r="BF110"/>
      <c r="BG110"/>
      <c r="BH110"/>
    </row>
    <row r="111" spans="1:60" ht="12.75">
      <c r="A111" s="259">
        <v>107</v>
      </c>
      <c r="B111" s="260">
        <f t="shared" si="9"/>
        <v>7</v>
      </c>
      <c r="C111" s="237" t="s">
        <v>87</v>
      </c>
      <c r="D111" s="261" t="s">
        <v>78</v>
      </c>
      <c r="E111" s="262">
        <f t="shared" si="10"/>
        <v>185.54</v>
      </c>
      <c r="F111" s="263">
        <f t="shared" si="11"/>
        <v>50</v>
      </c>
      <c r="G111" s="264">
        <v>144</v>
      </c>
      <c r="H111" s="265">
        <v>141</v>
      </c>
      <c r="I111" s="265">
        <v>159</v>
      </c>
      <c r="J111" s="265">
        <v>221</v>
      </c>
      <c r="K111" s="265">
        <v>188</v>
      </c>
      <c r="L111" s="265">
        <v>196</v>
      </c>
      <c r="M111" s="265">
        <v>225</v>
      </c>
      <c r="N111" s="265">
        <v>186</v>
      </c>
      <c r="O111" s="265">
        <v>158</v>
      </c>
      <c r="P111" s="265">
        <v>189</v>
      </c>
      <c r="Q111" s="265">
        <v>144</v>
      </c>
      <c r="R111" s="265">
        <v>165</v>
      </c>
      <c r="S111" s="265">
        <v>187</v>
      </c>
      <c r="T111" s="265">
        <v>156</v>
      </c>
      <c r="U111" s="265">
        <v>187</v>
      </c>
      <c r="V111" s="265">
        <v>177</v>
      </c>
      <c r="W111" s="265">
        <v>168</v>
      </c>
      <c r="X111" s="265">
        <v>171</v>
      </c>
      <c r="Y111" s="265">
        <v>134</v>
      </c>
      <c r="Z111" s="265">
        <v>190</v>
      </c>
      <c r="AA111" s="265">
        <v>226</v>
      </c>
      <c r="AB111" s="265">
        <v>195</v>
      </c>
      <c r="AC111" s="265">
        <v>191</v>
      </c>
      <c r="AD111" s="265">
        <v>144</v>
      </c>
      <c r="AE111" s="265">
        <v>191</v>
      </c>
      <c r="AF111" s="265">
        <v>160</v>
      </c>
      <c r="AG111" s="265">
        <v>193</v>
      </c>
      <c r="AH111" s="265">
        <v>187</v>
      </c>
      <c r="AI111" s="265">
        <v>225</v>
      </c>
      <c r="AJ111" s="265">
        <v>195</v>
      </c>
      <c r="AK111" s="265">
        <v>224</v>
      </c>
      <c r="AL111" s="265">
        <v>167</v>
      </c>
      <c r="AM111" s="265">
        <v>188</v>
      </c>
      <c r="AN111" s="265">
        <v>227</v>
      </c>
      <c r="AO111" s="265">
        <v>171</v>
      </c>
      <c r="AP111" s="265">
        <v>222</v>
      </c>
      <c r="AQ111" s="265">
        <v>180</v>
      </c>
      <c r="AR111" s="265">
        <v>192</v>
      </c>
      <c r="AS111" s="265">
        <v>192</v>
      </c>
      <c r="AT111" s="265">
        <v>205</v>
      </c>
      <c r="AU111" s="265">
        <v>206</v>
      </c>
      <c r="AV111" s="265">
        <v>151</v>
      </c>
      <c r="AW111" s="265">
        <v>200</v>
      </c>
      <c r="AX111" s="265">
        <v>205</v>
      </c>
      <c r="AY111" s="265">
        <v>189</v>
      </c>
      <c r="AZ111" s="265">
        <v>193</v>
      </c>
      <c r="BA111" s="265">
        <v>203</v>
      </c>
      <c r="BB111" s="265">
        <v>178</v>
      </c>
      <c r="BC111" s="265">
        <v>202</v>
      </c>
      <c r="BD111" s="265">
        <v>189</v>
      </c>
      <c r="BE111"/>
      <c r="BF111"/>
      <c r="BG111"/>
      <c r="BH111"/>
    </row>
    <row r="112" spans="1:60" ht="12.75">
      <c r="A112" s="259">
        <v>108</v>
      </c>
      <c r="B112" s="260">
        <f t="shared" si="9"/>
        <v>30</v>
      </c>
      <c r="C112" s="237" t="s">
        <v>144</v>
      </c>
      <c r="D112" s="261" t="s">
        <v>62</v>
      </c>
      <c r="E112" s="262">
        <f t="shared" si="10"/>
        <v>137.58</v>
      </c>
      <c r="F112" s="263">
        <f t="shared" si="11"/>
        <v>50</v>
      </c>
      <c r="G112" s="264">
        <v>138</v>
      </c>
      <c r="H112" s="265">
        <v>149</v>
      </c>
      <c r="I112" s="265">
        <v>148</v>
      </c>
      <c r="J112" s="265">
        <v>147</v>
      </c>
      <c r="K112" s="265">
        <v>124</v>
      </c>
      <c r="L112" s="265">
        <v>121</v>
      </c>
      <c r="M112" s="265">
        <v>166</v>
      </c>
      <c r="N112" s="265">
        <v>141</v>
      </c>
      <c r="O112" s="265">
        <v>130</v>
      </c>
      <c r="P112" s="265">
        <v>166</v>
      </c>
      <c r="Q112" s="265">
        <v>146</v>
      </c>
      <c r="R112" s="265">
        <v>177</v>
      </c>
      <c r="S112" s="265">
        <v>135</v>
      </c>
      <c r="T112" s="265">
        <v>158</v>
      </c>
      <c r="U112" s="265">
        <v>148</v>
      </c>
      <c r="V112" s="265">
        <v>130</v>
      </c>
      <c r="W112" s="265">
        <v>102</v>
      </c>
      <c r="X112" s="265">
        <v>155</v>
      </c>
      <c r="Y112" s="265">
        <v>126</v>
      </c>
      <c r="Z112" s="265">
        <v>133</v>
      </c>
      <c r="AA112" s="265">
        <v>113</v>
      </c>
      <c r="AB112" s="265">
        <v>182</v>
      </c>
      <c r="AC112" s="265">
        <v>165</v>
      </c>
      <c r="AD112" s="265">
        <v>131</v>
      </c>
      <c r="AE112" s="265">
        <v>148</v>
      </c>
      <c r="AF112" s="265">
        <v>110</v>
      </c>
      <c r="AG112" s="265">
        <v>104</v>
      </c>
      <c r="AH112" s="265">
        <v>92</v>
      </c>
      <c r="AI112" s="265">
        <v>153</v>
      </c>
      <c r="AJ112" s="265">
        <v>120</v>
      </c>
      <c r="AK112" s="265">
        <v>156</v>
      </c>
      <c r="AL112" s="265">
        <v>204</v>
      </c>
      <c r="AM112" s="265">
        <v>144</v>
      </c>
      <c r="AN112" s="265">
        <v>83</v>
      </c>
      <c r="AO112" s="265">
        <v>127</v>
      </c>
      <c r="AP112" s="265">
        <v>133</v>
      </c>
      <c r="AQ112" s="265">
        <v>128</v>
      </c>
      <c r="AR112" s="265">
        <v>127</v>
      </c>
      <c r="AS112" s="265">
        <v>122</v>
      </c>
      <c r="AT112" s="265">
        <v>157</v>
      </c>
      <c r="AU112" s="265">
        <v>133</v>
      </c>
      <c r="AV112" s="265">
        <v>146</v>
      </c>
      <c r="AW112" s="265">
        <v>162</v>
      </c>
      <c r="AX112" s="265">
        <v>134</v>
      </c>
      <c r="AY112" s="265">
        <v>154</v>
      </c>
      <c r="AZ112" s="265">
        <v>121</v>
      </c>
      <c r="BA112" s="265">
        <v>116</v>
      </c>
      <c r="BB112" s="265">
        <v>160</v>
      </c>
      <c r="BC112" s="265">
        <v>126</v>
      </c>
      <c r="BD112" s="265">
        <v>88</v>
      </c>
      <c r="BE112"/>
      <c r="BF112"/>
      <c r="BG112"/>
      <c r="BH112"/>
    </row>
    <row r="113" spans="1:60" ht="12.75">
      <c r="A113" s="259">
        <v>109</v>
      </c>
      <c r="B113" s="260">
        <f t="shared" si="9"/>
        <v>18</v>
      </c>
      <c r="C113" s="237" t="s">
        <v>126</v>
      </c>
      <c r="D113" s="261" t="s">
        <v>78</v>
      </c>
      <c r="E113" s="262">
        <f t="shared" si="10"/>
        <v>162.44</v>
      </c>
      <c r="F113" s="263">
        <f t="shared" si="11"/>
        <v>50</v>
      </c>
      <c r="G113" s="264">
        <v>197</v>
      </c>
      <c r="H113" s="265">
        <v>185</v>
      </c>
      <c r="I113" s="265">
        <v>203</v>
      </c>
      <c r="J113" s="265">
        <v>162</v>
      </c>
      <c r="K113" s="265">
        <v>149</v>
      </c>
      <c r="L113" s="265">
        <v>148</v>
      </c>
      <c r="M113" s="265">
        <v>156</v>
      </c>
      <c r="N113" s="265">
        <v>146</v>
      </c>
      <c r="O113" s="265">
        <v>187</v>
      </c>
      <c r="P113" s="265">
        <v>226</v>
      </c>
      <c r="Q113" s="265">
        <v>162</v>
      </c>
      <c r="R113" s="265">
        <v>185</v>
      </c>
      <c r="S113" s="265">
        <v>180</v>
      </c>
      <c r="T113" s="265">
        <v>202</v>
      </c>
      <c r="U113" s="265">
        <v>158</v>
      </c>
      <c r="V113" s="265">
        <v>149</v>
      </c>
      <c r="W113" s="265">
        <v>145</v>
      </c>
      <c r="X113" s="265">
        <v>177</v>
      </c>
      <c r="Y113" s="265">
        <v>175</v>
      </c>
      <c r="Z113" s="265">
        <v>152</v>
      </c>
      <c r="AA113" s="265">
        <v>144</v>
      </c>
      <c r="AB113" s="265">
        <v>174</v>
      </c>
      <c r="AC113" s="265">
        <v>170</v>
      </c>
      <c r="AD113" s="265">
        <v>163</v>
      </c>
      <c r="AE113" s="265">
        <v>193</v>
      </c>
      <c r="AF113" s="265">
        <v>161</v>
      </c>
      <c r="AG113" s="265">
        <v>131</v>
      </c>
      <c r="AH113" s="265">
        <v>166</v>
      </c>
      <c r="AI113" s="265">
        <v>167</v>
      </c>
      <c r="AJ113" s="265">
        <v>173</v>
      </c>
      <c r="AK113" s="265">
        <v>159</v>
      </c>
      <c r="AL113" s="265">
        <v>142</v>
      </c>
      <c r="AM113" s="265">
        <v>143</v>
      </c>
      <c r="AN113" s="265">
        <v>146</v>
      </c>
      <c r="AO113" s="265">
        <v>156</v>
      </c>
      <c r="AP113" s="265">
        <v>145</v>
      </c>
      <c r="AQ113" s="265">
        <v>142</v>
      </c>
      <c r="AR113" s="265">
        <v>182</v>
      </c>
      <c r="AS113" s="265">
        <v>151</v>
      </c>
      <c r="AT113" s="265">
        <v>141</v>
      </c>
      <c r="AU113" s="265">
        <v>119</v>
      </c>
      <c r="AV113" s="265">
        <v>131</v>
      </c>
      <c r="AW113" s="265">
        <v>170</v>
      </c>
      <c r="AX113" s="265">
        <v>109</v>
      </c>
      <c r="AY113" s="265">
        <v>170</v>
      </c>
      <c r="AZ113" s="265">
        <v>200</v>
      </c>
      <c r="BA113" s="265">
        <v>156</v>
      </c>
      <c r="BB113" s="265">
        <v>148</v>
      </c>
      <c r="BC113" s="265">
        <v>134</v>
      </c>
      <c r="BD113" s="265">
        <v>192</v>
      </c>
      <c r="BE113"/>
      <c r="BF113"/>
      <c r="BG113"/>
      <c r="BH113"/>
    </row>
    <row r="114" spans="1:60" ht="12.75">
      <c r="A114" s="259">
        <v>110</v>
      </c>
      <c r="B114" s="260">
        <f t="shared" si="9"/>
        <v>17</v>
      </c>
      <c r="C114" s="237" t="s">
        <v>152</v>
      </c>
      <c r="D114" s="261" t="s">
        <v>62</v>
      </c>
      <c r="E114" s="262">
        <f t="shared" si="10"/>
        <v>164.8181818181818</v>
      </c>
      <c r="F114" s="263">
        <f t="shared" si="11"/>
        <v>11</v>
      </c>
      <c r="G114" s="264">
        <v>168</v>
      </c>
      <c r="H114" s="265">
        <v>175</v>
      </c>
      <c r="I114" s="265">
        <v>159</v>
      </c>
      <c r="J114" s="265">
        <v>155</v>
      </c>
      <c r="K114" s="265">
        <v>180</v>
      </c>
      <c r="L114" s="265">
        <v>172</v>
      </c>
      <c r="M114" s="265">
        <v>139</v>
      </c>
      <c r="N114" s="265">
        <v>159</v>
      </c>
      <c r="O114" s="265">
        <v>156</v>
      </c>
      <c r="P114" s="265">
        <v>153</v>
      </c>
      <c r="Q114" s="265">
        <v>197</v>
      </c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/>
      <c r="BF114"/>
      <c r="BG114"/>
      <c r="BH114"/>
    </row>
    <row r="115" spans="1:60" ht="12.75">
      <c r="A115" s="259">
        <v>111</v>
      </c>
      <c r="B115" s="260">
        <f t="shared" si="9"/>
        <v>9</v>
      </c>
      <c r="C115" s="237" t="s">
        <v>195</v>
      </c>
      <c r="D115" s="261" t="s">
        <v>62</v>
      </c>
      <c r="E115" s="262">
        <f t="shared" si="10"/>
        <v>180.5</v>
      </c>
      <c r="F115" s="263">
        <f t="shared" si="11"/>
        <v>4</v>
      </c>
      <c r="G115" s="264">
        <v>215</v>
      </c>
      <c r="H115" s="265">
        <v>180</v>
      </c>
      <c r="I115" s="265">
        <v>184</v>
      </c>
      <c r="J115" s="265">
        <v>143</v>
      </c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/>
      <c r="BF115"/>
      <c r="BG115"/>
      <c r="BH115"/>
    </row>
    <row r="116" spans="1:60" ht="12.75">
      <c r="A116" s="259">
        <v>112</v>
      </c>
      <c r="B116" s="260">
        <f t="shared" si="9"/>
        <v>20</v>
      </c>
      <c r="C116" s="237" t="s">
        <v>134</v>
      </c>
      <c r="D116" s="261" t="s">
        <v>78</v>
      </c>
      <c r="E116" s="262">
        <f t="shared" si="10"/>
        <v>158.28</v>
      </c>
      <c r="F116" s="263">
        <f t="shared" si="11"/>
        <v>50</v>
      </c>
      <c r="G116" s="264">
        <v>187</v>
      </c>
      <c r="H116" s="265">
        <v>153</v>
      </c>
      <c r="I116" s="265">
        <v>152</v>
      </c>
      <c r="J116" s="265">
        <v>146</v>
      </c>
      <c r="K116" s="265">
        <v>143</v>
      </c>
      <c r="L116" s="265">
        <v>171</v>
      </c>
      <c r="M116" s="265">
        <v>169</v>
      </c>
      <c r="N116" s="265">
        <v>135</v>
      </c>
      <c r="O116" s="265">
        <v>159</v>
      </c>
      <c r="P116" s="265">
        <v>198</v>
      </c>
      <c r="Q116" s="265">
        <v>170</v>
      </c>
      <c r="R116" s="265">
        <v>167</v>
      </c>
      <c r="S116" s="265">
        <v>127</v>
      </c>
      <c r="T116" s="265">
        <v>154</v>
      </c>
      <c r="U116" s="265">
        <v>128</v>
      </c>
      <c r="V116" s="265">
        <v>164</v>
      </c>
      <c r="W116" s="265">
        <v>158</v>
      </c>
      <c r="X116" s="265">
        <v>138</v>
      </c>
      <c r="Y116" s="265">
        <v>128</v>
      </c>
      <c r="Z116" s="265">
        <v>162</v>
      </c>
      <c r="AA116" s="265">
        <v>180</v>
      </c>
      <c r="AB116" s="265">
        <v>132</v>
      </c>
      <c r="AC116" s="265">
        <v>182</v>
      </c>
      <c r="AD116" s="265">
        <v>151</v>
      </c>
      <c r="AE116" s="265">
        <v>173</v>
      </c>
      <c r="AF116" s="265">
        <v>152</v>
      </c>
      <c r="AG116" s="265">
        <v>190</v>
      </c>
      <c r="AH116" s="265">
        <v>149</v>
      </c>
      <c r="AI116" s="265">
        <v>163</v>
      </c>
      <c r="AJ116" s="265">
        <v>125</v>
      </c>
      <c r="AK116" s="265">
        <v>184</v>
      </c>
      <c r="AL116" s="265">
        <v>180</v>
      </c>
      <c r="AM116" s="265">
        <v>166</v>
      </c>
      <c r="AN116" s="265">
        <v>134</v>
      </c>
      <c r="AO116" s="265">
        <v>126</v>
      </c>
      <c r="AP116" s="265">
        <v>178</v>
      </c>
      <c r="AQ116" s="265">
        <v>156</v>
      </c>
      <c r="AR116" s="265">
        <v>155</v>
      </c>
      <c r="AS116" s="265">
        <v>179</v>
      </c>
      <c r="AT116" s="265">
        <v>156</v>
      </c>
      <c r="AU116" s="265">
        <v>141</v>
      </c>
      <c r="AV116" s="265">
        <v>181</v>
      </c>
      <c r="AW116" s="265">
        <v>151</v>
      </c>
      <c r="AX116" s="265">
        <v>176</v>
      </c>
      <c r="AY116" s="265">
        <v>146</v>
      </c>
      <c r="AZ116" s="265">
        <v>169</v>
      </c>
      <c r="BA116" s="265">
        <v>148</v>
      </c>
      <c r="BB116" s="265">
        <v>152</v>
      </c>
      <c r="BC116" s="265">
        <v>157</v>
      </c>
      <c r="BD116" s="265">
        <v>173</v>
      </c>
      <c r="BE116"/>
      <c r="BF116"/>
      <c r="BG116"/>
      <c r="BH116"/>
    </row>
    <row r="117" spans="1:60" ht="12.75">
      <c r="A117" s="259">
        <v>113</v>
      </c>
      <c r="B117" s="260">
        <f t="shared" si="9"/>
        <v>12</v>
      </c>
      <c r="C117" s="237" t="s">
        <v>50</v>
      </c>
      <c r="D117" s="261" t="s">
        <v>78</v>
      </c>
      <c r="E117" s="262">
        <f t="shared" si="10"/>
        <v>175.56</v>
      </c>
      <c r="F117" s="263">
        <f t="shared" si="11"/>
        <v>50</v>
      </c>
      <c r="G117" s="264">
        <v>142</v>
      </c>
      <c r="H117" s="265">
        <v>193</v>
      </c>
      <c r="I117" s="265">
        <v>167</v>
      </c>
      <c r="J117" s="265">
        <v>189</v>
      </c>
      <c r="K117" s="265">
        <v>191</v>
      </c>
      <c r="L117" s="265">
        <v>150</v>
      </c>
      <c r="M117" s="265">
        <v>198</v>
      </c>
      <c r="N117" s="265">
        <v>171</v>
      </c>
      <c r="O117" s="265">
        <v>216</v>
      </c>
      <c r="P117" s="265">
        <v>116</v>
      </c>
      <c r="Q117" s="265">
        <v>205</v>
      </c>
      <c r="R117" s="265">
        <v>131</v>
      </c>
      <c r="S117" s="265">
        <v>159</v>
      </c>
      <c r="T117" s="265">
        <v>158</v>
      </c>
      <c r="U117" s="265">
        <v>206</v>
      </c>
      <c r="V117" s="265">
        <v>190</v>
      </c>
      <c r="W117" s="265">
        <v>178</v>
      </c>
      <c r="X117" s="265">
        <v>179</v>
      </c>
      <c r="Y117" s="265">
        <v>174</v>
      </c>
      <c r="Z117" s="265">
        <v>173</v>
      </c>
      <c r="AA117" s="265">
        <v>182</v>
      </c>
      <c r="AB117" s="265">
        <v>209</v>
      </c>
      <c r="AC117" s="265">
        <v>167</v>
      </c>
      <c r="AD117" s="265">
        <v>168</v>
      </c>
      <c r="AE117" s="265">
        <v>158</v>
      </c>
      <c r="AF117" s="265">
        <v>161</v>
      </c>
      <c r="AG117" s="265">
        <v>157</v>
      </c>
      <c r="AH117" s="265">
        <v>189</v>
      </c>
      <c r="AI117" s="265">
        <v>211</v>
      </c>
      <c r="AJ117" s="265">
        <v>174</v>
      </c>
      <c r="AK117" s="265">
        <v>165</v>
      </c>
      <c r="AL117" s="265">
        <v>176</v>
      </c>
      <c r="AM117" s="265">
        <v>222</v>
      </c>
      <c r="AN117" s="265">
        <v>190</v>
      </c>
      <c r="AO117" s="265">
        <v>203</v>
      </c>
      <c r="AP117" s="265">
        <v>171</v>
      </c>
      <c r="AQ117" s="265">
        <v>173</v>
      </c>
      <c r="AR117" s="265">
        <v>175</v>
      </c>
      <c r="AS117" s="265">
        <v>174</v>
      </c>
      <c r="AT117" s="265">
        <v>179</v>
      </c>
      <c r="AU117" s="265">
        <v>156</v>
      </c>
      <c r="AV117" s="265">
        <v>164</v>
      </c>
      <c r="AW117" s="265">
        <v>132</v>
      </c>
      <c r="AX117" s="265">
        <v>203</v>
      </c>
      <c r="AY117" s="265">
        <v>129</v>
      </c>
      <c r="AZ117" s="265">
        <v>182</v>
      </c>
      <c r="BA117" s="265">
        <v>176</v>
      </c>
      <c r="BB117" s="265">
        <v>160</v>
      </c>
      <c r="BC117" s="265">
        <v>202</v>
      </c>
      <c r="BD117" s="265">
        <v>184</v>
      </c>
      <c r="BE117"/>
      <c r="BF117"/>
      <c r="BG117"/>
      <c r="BH117"/>
    </row>
    <row r="118" spans="1:60" ht="12.75">
      <c r="A118" s="259">
        <v>114</v>
      </c>
      <c r="B118" s="260">
        <f t="shared" si="9"/>
        <v>20</v>
      </c>
      <c r="C118" s="237" t="s">
        <v>196</v>
      </c>
      <c r="D118" s="261" t="s">
        <v>62</v>
      </c>
      <c r="E118" s="262">
        <f t="shared" si="10"/>
        <v>158.125</v>
      </c>
      <c r="F118" s="263">
        <f t="shared" si="11"/>
        <v>8</v>
      </c>
      <c r="G118" s="264">
        <v>114</v>
      </c>
      <c r="H118" s="265">
        <v>166</v>
      </c>
      <c r="I118" s="265">
        <v>147</v>
      </c>
      <c r="J118" s="265">
        <v>130</v>
      </c>
      <c r="K118" s="265">
        <v>170</v>
      </c>
      <c r="L118" s="265">
        <v>208</v>
      </c>
      <c r="M118" s="265">
        <v>194</v>
      </c>
      <c r="N118" s="265">
        <v>136</v>
      </c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/>
      <c r="BF118"/>
      <c r="BG118"/>
      <c r="BH118"/>
    </row>
    <row r="119" spans="1:60" ht="12.75">
      <c r="A119" s="259">
        <v>115</v>
      </c>
      <c r="B119" s="260">
        <f t="shared" si="9"/>
        <v>27</v>
      </c>
      <c r="C119" s="237" t="s">
        <v>137</v>
      </c>
      <c r="D119" s="261" t="s">
        <v>78</v>
      </c>
      <c r="E119" s="262">
        <f t="shared" si="10"/>
        <v>145.4</v>
      </c>
      <c r="F119" s="263">
        <f t="shared" si="11"/>
        <v>50</v>
      </c>
      <c r="G119" s="264">
        <v>150</v>
      </c>
      <c r="H119" s="265">
        <v>122</v>
      </c>
      <c r="I119" s="265">
        <v>125</v>
      </c>
      <c r="J119" s="265">
        <v>110</v>
      </c>
      <c r="K119" s="265">
        <v>124</v>
      </c>
      <c r="L119" s="265">
        <v>134</v>
      </c>
      <c r="M119" s="265">
        <v>139</v>
      </c>
      <c r="N119" s="265">
        <v>125</v>
      </c>
      <c r="O119" s="265">
        <v>131</v>
      </c>
      <c r="P119" s="265">
        <v>142</v>
      </c>
      <c r="Q119" s="265">
        <v>141</v>
      </c>
      <c r="R119" s="265">
        <v>145</v>
      </c>
      <c r="S119" s="265">
        <v>156</v>
      </c>
      <c r="T119" s="265">
        <v>158</v>
      </c>
      <c r="U119" s="265">
        <v>130</v>
      </c>
      <c r="V119" s="265">
        <v>106</v>
      </c>
      <c r="W119" s="265">
        <v>127</v>
      </c>
      <c r="X119" s="265">
        <v>157</v>
      </c>
      <c r="Y119" s="265">
        <v>153</v>
      </c>
      <c r="Z119" s="265">
        <v>145</v>
      </c>
      <c r="AA119" s="265">
        <v>145</v>
      </c>
      <c r="AB119" s="265">
        <v>164</v>
      </c>
      <c r="AC119" s="265">
        <v>161</v>
      </c>
      <c r="AD119" s="265">
        <v>116</v>
      </c>
      <c r="AE119" s="265">
        <v>169</v>
      </c>
      <c r="AF119" s="265">
        <v>159</v>
      </c>
      <c r="AG119" s="265">
        <v>147</v>
      </c>
      <c r="AH119" s="265">
        <v>184</v>
      </c>
      <c r="AI119" s="265">
        <v>135</v>
      </c>
      <c r="AJ119" s="265">
        <v>139</v>
      </c>
      <c r="AK119" s="265">
        <v>161</v>
      </c>
      <c r="AL119" s="265">
        <v>157</v>
      </c>
      <c r="AM119" s="265">
        <v>178</v>
      </c>
      <c r="AN119" s="265">
        <v>140</v>
      </c>
      <c r="AO119" s="265">
        <v>166</v>
      </c>
      <c r="AP119" s="265">
        <v>155</v>
      </c>
      <c r="AQ119" s="265">
        <v>119</v>
      </c>
      <c r="AR119" s="265">
        <v>158</v>
      </c>
      <c r="AS119" s="265">
        <v>152</v>
      </c>
      <c r="AT119" s="265">
        <v>180</v>
      </c>
      <c r="AU119" s="265">
        <v>141</v>
      </c>
      <c r="AV119" s="265">
        <v>122</v>
      </c>
      <c r="AW119" s="265">
        <v>181</v>
      </c>
      <c r="AX119" s="265">
        <v>166</v>
      </c>
      <c r="AY119" s="265">
        <v>107</v>
      </c>
      <c r="AZ119" s="265">
        <v>126</v>
      </c>
      <c r="BA119" s="265">
        <v>134</v>
      </c>
      <c r="BB119" s="265">
        <v>170</v>
      </c>
      <c r="BC119" s="265">
        <v>177</v>
      </c>
      <c r="BD119" s="265">
        <v>141</v>
      </c>
      <c r="BE119"/>
      <c r="BF119"/>
      <c r="BG119"/>
      <c r="BH119"/>
    </row>
    <row r="120" spans="1:60" ht="12.75">
      <c r="A120" s="259">
        <v>116</v>
      </c>
      <c r="B120" s="260">
        <f t="shared" si="9"/>
        <v>11</v>
      </c>
      <c r="C120" s="237" t="s">
        <v>129</v>
      </c>
      <c r="D120" s="261" t="s">
        <v>62</v>
      </c>
      <c r="E120" s="262">
        <f t="shared" si="10"/>
        <v>176.6</v>
      </c>
      <c r="F120" s="263">
        <f t="shared" si="11"/>
        <v>50</v>
      </c>
      <c r="G120" s="264">
        <v>204</v>
      </c>
      <c r="H120" s="265">
        <v>135</v>
      </c>
      <c r="I120" s="265">
        <v>182</v>
      </c>
      <c r="J120" s="265">
        <v>170</v>
      </c>
      <c r="K120" s="265">
        <v>225</v>
      </c>
      <c r="L120" s="265">
        <v>191</v>
      </c>
      <c r="M120" s="265">
        <v>209</v>
      </c>
      <c r="N120" s="265">
        <v>163</v>
      </c>
      <c r="O120" s="265">
        <v>195</v>
      </c>
      <c r="P120" s="265">
        <v>223</v>
      </c>
      <c r="Q120" s="265">
        <v>122</v>
      </c>
      <c r="R120" s="265">
        <v>98</v>
      </c>
      <c r="S120" s="265">
        <v>196</v>
      </c>
      <c r="T120" s="265">
        <v>171</v>
      </c>
      <c r="U120" s="265">
        <v>156</v>
      </c>
      <c r="V120" s="265">
        <v>222</v>
      </c>
      <c r="W120" s="265">
        <v>128</v>
      </c>
      <c r="X120" s="265">
        <v>190</v>
      </c>
      <c r="Y120" s="265">
        <v>154</v>
      </c>
      <c r="Z120" s="265">
        <v>204</v>
      </c>
      <c r="AA120" s="265">
        <v>236</v>
      </c>
      <c r="AB120" s="265">
        <v>173</v>
      </c>
      <c r="AC120" s="265">
        <v>161</v>
      </c>
      <c r="AD120" s="265">
        <v>224</v>
      </c>
      <c r="AE120" s="265">
        <v>163</v>
      </c>
      <c r="AF120" s="265">
        <v>192</v>
      </c>
      <c r="AG120" s="265">
        <v>146</v>
      </c>
      <c r="AH120" s="265">
        <v>149</v>
      </c>
      <c r="AI120" s="265">
        <v>162</v>
      </c>
      <c r="AJ120" s="265">
        <v>153</v>
      </c>
      <c r="AK120" s="265">
        <v>231</v>
      </c>
      <c r="AL120" s="265">
        <v>162</v>
      </c>
      <c r="AM120" s="265">
        <v>164</v>
      </c>
      <c r="AN120" s="265">
        <v>180</v>
      </c>
      <c r="AO120" s="265">
        <v>170</v>
      </c>
      <c r="AP120" s="265">
        <v>152</v>
      </c>
      <c r="AQ120" s="265">
        <v>173</v>
      </c>
      <c r="AR120" s="265">
        <v>209</v>
      </c>
      <c r="AS120" s="265">
        <v>169</v>
      </c>
      <c r="AT120" s="265">
        <v>171</v>
      </c>
      <c r="AU120" s="265">
        <v>162</v>
      </c>
      <c r="AV120" s="265">
        <v>164</v>
      </c>
      <c r="AW120" s="265">
        <v>189</v>
      </c>
      <c r="AX120" s="265">
        <v>173</v>
      </c>
      <c r="AY120" s="265">
        <v>209</v>
      </c>
      <c r="AZ120" s="265">
        <v>169</v>
      </c>
      <c r="BA120" s="265">
        <v>171</v>
      </c>
      <c r="BB120" s="265">
        <v>162</v>
      </c>
      <c r="BC120" s="265">
        <v>164</v>
      </c>
      <c r="BD120" s="265">
        <v>189</v>
      </c>
      <c r="BE120"/>
      <c r="BF120"/>
      <c r="BG120"/>
      <c r="BH120"/>
    </row>
    <row r="121" spans="1:60" ht="12.75">
      <c r="A121" s="259">
        <v>117</v>
      </c>
      <c r="B121" s="260">
        <f t="shared" si="9"/>
        <v>17</v>
      </c>
      <c r="C121" s="237" t="s">
        <v>45</v>
      </c>
      <c r="D121" s="261" t="s">
        <v>78</v>
      </c>
      <c r="E121" s="262">
        <f t="shared" si="10"/>
        <v>165.5</v>
      </c>
      <c r="F121" s="263">
        <f t="shared" si="11"/>
        <v>50</v>
      </c>
      <c r="G121" s="264">
        <v>158</v>
      </c>
      <c r="H121" s="265">
        <v>172</v>
      </c>
      <c r="I121" s="265">
        <v>209</v>
      </c>
      <c r="J121" s="265">
        <v>148</v>
      </c>
      <c r="K121" s="265">
        <v>187</v>
      </c>
      <c r="L121" s="265">
        <v>204</v>
      </c>
      <c r="M121" s="265">
        <v>155</v>
      </c>
      <c r="N121" s="265">
        <v>156</v>
      </c>
      <c r="O121" s="265">
        <v>156</v>
      </c>
      <c r="P121" s="265">
        <v>160</v>
      </c>
      <c r="Q121" s="265">
        <v>170</v>
      </c>
      <c r="R121" s="265">
        <v>167</v>
      </c>
      <c r="S121" s="265">
        <v>183</v>
      </c>
      <c r="T121" s="265">
        <v>165</v>
      </c>
      <c r="U121" s="265">
        <v>149</v>
      </c>
      <c r="V121" s="265">
        <v>170</v>
      </c>
      <c r="W121" s="265">
        <v>142</v>
      </c>
      <c r="X121" s="265">
        <v>146</v>
      </c>
      <c r="Y121" s="265">
        <v>158</v>
      </c>
      <c r="Z121" s="265">
        <v>183</v>
      </c>
      <c r="AA121" s="265">
        <v>172</v>
      </c>
      <c r="AB121" s="265">
        <v>149</v>
      </c>
      <c r="AC121" s="265">
        <v>203</v>
      </c>
      <c r="AD121" s="265">
        <v>129</v>
      </c>
      <c r="AE121" s="265">
        <v>171</v>
      </c>
      <c r="AF121" s="265">
        <v>169</v>
      </c>
      <c r="AG121" s="265">
        <v>160</v>
      </c>
      <c r="AH121" s="265">
        <v>110</v>
      </c>
      <c r="AI121" s="265">
        <v>154</v>
      </c>
      <c r="AJ121" s="265">
        <v>196</v>
      </c>
      <c r="AK121" s="265">
        <v>157</v>
      </c>
      <c r="AL121" s="265">
        <v>177</v>
      </c>
      <c r="AM121" s="265">
        <v>209</v>
      </c>
      <c r="AN121" s="265">
        <v>178</v>
      </c>
      <c r="AO121" s="265">
        <v>162</v>
      </c>
      <c r="AP121" s="265">
        <v>134</v>
      </c>
      <c r="AQ121" s="265">
        <v>176</v>
      </c>
      <c r="AR121" s="265">
        <v>138</v>
      </c>
      <c r="AS121" s="265">
        <v>164</v>
      </c>
      <c r="AT121" s="265">
        <v>180</v>
      </c>
      <c r="AU121" s="265">
        <v>206</v>
      </c>
      <c r="AV121" s="265">
        <v>133</v>
      </c>
      <c r="AW121" s="265">
        <v>143</v>
      </c>
      <c r="AX121" s="265">
        <v>178</v>
      </c>
      <c r="AY121" s="265">
        <v>232</v>
      </c>
      <c r="AZ121" s="265">
        <v>145</v>
      </c>
      <c r="BA121" s="265">
        <v>121</v>
      </c>
      <c r="BB121" s="265">
        <v>146</v>
      </c>
      <c r="BC121" s="265">
        <v>183</v>
      </c>
      <c r="BD121" s="265">
        <v>162</v>
      </c>
      <c r="BE121"/>
      <c r="BF121"/>
      <c r="BG121"/>
      <c r="BH121"/>
    </row>
    <row r="122" spans="1:60" ht="12.75">
      <c r="A122" s="259">
        <v>118</v>
      </c>
      <c r="B122" s="260">
        <f t="shared" si="9"/>
        <v>17</v>
      </c>
      <c r="C122" s="237" t="s">
        <v>155</v>
      </c>
      <c r="D122" s="261" t="s">
        <v>62</v>
      </c>
      <c r="E122" s="262">
        <f t="shared" si="10"/>
        <v>165.66666666666666</v>
      </c>
      <c r="F122" s="263">
        <f t="shared" si="11"/>
        <v>12</v>
      </c>
      <c r="G122" s="264">
        <v>145</v>
      </c>
      <c r="H122" s="265">
        <v>144</v>
      </c>
      <c r="I122" s="265">
        <v>169</v>
      </c>
      <c r="J122" s="265">
        <v>215</v>
      </c>
      <c r="K122" s="265">
        <v>136</v>
      </c>
      <c r="L122" s="265">
        <v>210</v>
      </c>
      <c r="M122" s="265">
        <v>149</v>
      </c>
      <c r="N122" s="265">
        <v>151</v>
      </c>
      <c r="O122" s="265">
        <v>144</v>
      </c>
      <c r="P122" s="265">
        <v>177</v>
      </c>
      <c r="Q122" s="265">
        <v>180</v>
      </c>
      <c r="R122" s="265">
        <v>168</v>
      </c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/>
      <c r="BF122"/>
      <c r="BG122"/>
      <c r="BH122"/>
    </row>
    <row r="123" spans="1:60" ht="12.75">
      <c r="A123" s="259">
        <v>119</v>
      </c>
      <c r="B123" s="260">
        <f t="shared" si="9"/>
        <v>11</v>
      </c>
      <c r="C123" s="237" t="s">
        <v>131</v>
      </c>
      <c r="D123" s="261" t="s">
        <v>62</v>
      </c>
      <c r="E123" s="262">
        <f t="shared" si="10"/>
        <v>176.68421052631578</v>
      </c>
      <c r="F123" s="263">
        <f t="shared" si="11"/>
        <v>38</v>
      </c>
      <c r="G123" s="264">
        <v>183</v>
      </c>
      <c r="H123" s="265">
        <v>206</v>
      </c>
      <c r="I123" s="265">
        <v>178</v>
      </c>
      <c r="J123" s="265">
        <v>183</v>
      </c>
      <c r="K123" s="265">
        <v>128</v>
      </c>
      <c r="L123" s="265">
        <v>156</v>
      </c>
      <c r="M123" s="265">
        <v>204</v>
      </c>
      <c r="N123" s="265">
        <v>169</v>
      </c>
      <c r="O123" s="265">
        <v>168</v>
      </c>
      <c r="P123" s="265">
        <v>181</v>
      </c>
      <c r="Q123" s="265">
        <v>189</v>
      </c>
      <c r="R123" s="265">
        <v>195</v>
      </c>
      <c r="S123" s="265">
        <v>156</v>
      </c>
      <c r="T123" s="265">
        <v>214</v>
      </c>
      <c r="U123" s="265">
        <v>169</v>
      </c>
      <c r="V123" s="265">
        <v>164</v>
      </c>
      <c r="W123" s="265">
        <v>208</v>
      </c>
      <c r="X123" s="265">
        <v>158</v>
      </c>
      <c r="Y123" s="265">
        <v>175</v>
      </c>
      <c r="Z123" s="265">
        <v>167</v>
      </c>
      <c r="AA123" s="265">
        <v>226</v>
      </c>
      <c r="AB123" s="265">
        <v>155</v>
      </c>
      <c r="AC123" s="265">
        <v>167</v>
      </c>
      <c r="AD123" s="265">
        <v>164</v>
      </c>
      <c r="AE123" s="265">
        <v>184</v>
      </c>
      <c r="AF123" s="265">
        <v>206</v>
      </c>
      <c r="AG123" s="265">
        <v>142</v>
      </c>
      <c r="AH123" s="265">
        <v>137</v>
      </c>
      <c r="AI123" s="265">
        <v>187</v>
      </c>
      <c r="AJ123" s="265">
        <v>147</v>
      </c>
      <c r="AK123" s="265">
        <v>176</v>
      </c>
      <c r="AL123" s="265">
        <v>202</v>
      </c>
      <c r="AM123" s="265">
        <v>162</v>
      </c>
      <c r="AN123" s="265">
        <v>180</v>
      </c>
      <c r="AO123" s="265">
        <v>203</v>
      </c>
      <c r="AP123" s="265">
        <v>196</v>
      </c>
      <c r="AQ123" s="265">
        <v>172</v>
      </c>
      <c r="AR123" s="265">
        <v>157</v>
      </c>
      <c r="AS123" s="265"/>
      <c r="AT123" s="265"/>
      <c r="AU123" s="265"/>
      <c r="AV123" s="265"/>
      <c r="AW123" s="265"/>
      <c r="AX123" s="265"/>
      <c r="AY123" s="265"/>
      <c r="AZ123" s="265"/>
      <c r="BA123" s="265"/>
      <c r="BB123" s="265"/>
      <c r="BC123" s="265"/>
      <c r="BD123" s="265"/>
      <c r="BE123"/>
      <c r="BF123"/>
      <c r="BG123"/>
      <c r="BH123"/>
    </row>
    <row r="124" spans="1:60" ht="12.75">
      <c r="A124" s="259">
        <v>120</v>
      </c>
      <c r="B124" s="260">
        <f t="shared" si="9"/>
        <v>5</v>
      </c>
      <c r="C124" s="237" t="s">
        <v>28</v>
      </c>
      <c r="D124" s="261" t="s">
        <v>62</v>
      </c>
      <c r="E124" s="262">
        <f t="shared" si="10"/>
        <v>189</v>
      </c>
      <c r="F124" s="263">
        <f t="shared" si="11"/>
        <v>50</v>
      </c>
      <c r="G124" s="264">
        <v>179</v>
      </c>
      <c r="H124" s="265">
        <v>195</v>
      </c>
      <c r="I124" s="265">
        <v>190</v>
      </c>
      <c r="J124" s="265">
        <v>213</v>
      </c>
      <c r="K124" s="265">
        <v>233</v>
      </c>
      <c r="L124" s="265">
        <v>234</v>
      </c>
      <c r="M124" s="265">
        <v>171</v>
      </c>
      <c r="N124" s="265">
        <v>134</v>
      </c>
      <c r="O124" s="265">
        <v>166</v>
      </c>
      <c r="P124" s="265">
        <v>200</v>
      </c>
      <c r="Q124" s="265">
        <v>191</v>
      </c>
      <c r="R124" s="265">
        <v>226</v>
      </c>
      <c r="S124" s="265">
        <v>205</v>
      </c>
      <c r="T124" s="265">
        <v>192</v>
      </c>
      <c r="U124" s="265">
        <v>135</v>
      </c>
      <c r="V124" s="265">
        <v>235</v>
      </c>
      <c r="W124" s="265">
        <v>218</v>
      </c>
      <c r="X124" s="265">
        <v>208</v>
      </c>
      <c r="Y124" s="265">
        <v>170</v>
      </c>
      <c r="Z124" s="265">
        <v>193</v>
      </c>
      <c r="AA124" s="265">
        <v>182</v>
      </c>
      <c r="AB124" s="265">
        <v>183</v>
      </c>
      <c r="AC124" s="265">
        <v>180</v>
      </c>
      <c r="AD124" s="265">
        <v>189</v>
      </c>
      <c r="AE124" s="265">
        <v>174</v>
      </c>
      <c r="AF124" s="265">
        <v>201</v>
      </c>
      <c r="AG124" s="265">
        <v>172</v>
      </c>
      <c r="AH124" s="265">
        <v>202</v>
      </c>
      <c r="AI124" s="265">
        <v>129</v>
      </c>
      <c r="AJ124" s="265">
        <v>276</v>
      </c>
      <c r="AK124" s="265">
        <v>233</v>
      </c>
      <c r="AL124" s="265">
        <v>209</v>
      </c>
      <c r="AM124" s="265">
        <v>201</v>
      </c>
      <c r="AN124" s="265">
        <v>202</v>
      </c>
      <c r="AO124" s="265">
        <v>160</v>
      </c>
      <c r="AP124" s="265">
        <v>179</v>
      </c>
      <c r="AQ124" s="265">
        <v>196</v>
      </c>
      <c r="AR124" s="265">
        <v>166</v>
      </c>
      <c r="AS124" s="265">
        <v>170</v>
      </c>
      <c r="AT124" s="265">
        <v>202</v>
      </c>
      <c r="AU124" s="265">
        <v>243</v>
      </c>
      <c r="AV124" s="265">
        <v>171</v>
      </c>
      <c r="AW124" s="265">
        <v>176</v>
      </c>
      <c r="AX124" s="265">
        <v>174</v>
      </c>
      <c r="AY124" s="265">
        <v>168</v>
      </c>
      <c r="AZ124" s="265">
        <v>155</v>
      </c>
      <c r="BA124" s="265">
        <v>150</v>
      </c>
      <c r="BB124" s="265">
        <v>170</v>
      </c>
      <c r="BC124" s="265">
        <v>185</v>
      </c>
      <c r="BD124" s="265">
        <v>164</v>
      </c>
      <c r="BE124"/>
      <c r="BF124"/>
      <c r="BG124"/>
      <c r="BH124"/>
    </row>
    <row r="125" spans="1:60" ht="12.75">
      <c r="A125" s="259">
        <v>121</v>
      </c>
      <c r="B125" s="260">
        <f t="shared" si="9"/>
        <v>1</v>
      </c>
      <c r="C125" s="237" t="s">
        <v>97</v>
      </c>
      <c r="D125" s="261" t="s">
        <v>62</v>
      </c>
      <c r="E125" s="262">
        <f t="shared" si="10"/>
        <v>197.61904761904762</v>
      </c>
      <c r="F125" s="263">
        <f t="shared" si="11"/>
        <v>21</v>
      </c>
      <c r="G125" s="264">
        <v>195</v>
      </c>
      <c r="H125" s="265">
        <v>201</v>
      </c>
      <c r="I125" s="265">
        <v>181</v>
      </c>
      <c r="J125" s="265">
        <v>191</v>
      </c>
      <c r="K125" s="265">
        <v>175</v>
      </c>
      <c r="L125" s="265">
        <v>180</v>
      </c>
      <c r="M125" s="265">
        <v>155</v>
      </c>
      <c r="N125" s="265">
        <v>213</v>
      </c>
      <c r="O125" s="265">
        <v>214</v>
      </c>
      <c r="P125" s="265">
        <v>186</v>
      </c>
      <c r="Q125" s="265">
        <v>164</v>
      </c>
      <c r="R125" s="265">
        <v>225</v>
      </c>
      <c r="S125" s="265">
        <v>267</v>
      </c>
      <c r="T125" s="265">
        <v>159</v>
      </c>
      <c r="U125" s="265">
        <v>216</v>
      </c>
      <c r="V125" s="265">
        <v>212</v>
      </c>
      <c r="W125" s="265">
        <v>226</v>
      </c>
      <c r="X125" s="265">
        <v>200</v>
      </c>
      <c r="Y125" s="265">
        <v>179</v>
      </c>
      <c r="Z125" s="265">
        <v>204</v>
      </c>
      <c r="AA125" s="265">
        <v>207</v>
      </c>
      <c r="AB125" s="265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5"/>
      <c r="BD125" s="265"/>
      <c r="BE125"/>
      <c r="BF125"/>
      <c r="BG125"/>
      <c r="BH125"/>
    </row>
    <row r="126" spans="1:60" ht="12.75">
      <c r="A126" s="259">
        <v>122</v>
      </c>
      <c r="B126" s="260">
        <f t="shared" si="9"/>
        <v>18</v>
      </c>
      <c r="C126" s="237" t="s">
        <v>162</v>
      </c>
      <c r="D126" s="261" t="s">
        <v>62</v>
      </c>
      <c r="E126" s="262">
        <f t="shared" si="10"/>
        <v>162.25</v>
      </c>
      <c r="F126" s="263">
        <f t="shared" si="11"/>
        <v>4</v>
      </c>
      <c r="G126" s="264">
        <v>135</v>
      </c>
      <c r="H126" s="265">
        <v>160</v>
      </c>
      <c r="I126" s="265">
        <v>180</v>
      </c>
      <c r="J126" s="265">
        <v>174</v>
      </c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/>
      <c r="BF126"/>
      <c r="BG126"/>
      <c r="BH126"/>
    </row>
    <row r="128" spans="7:17" ht="12.75"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2009-06-09T05:30:20Z</dcterms:created>
  <dcterms:modified xsi:type="dcterms:W3CDTF">2009-06-09T05:41:22Z</dcterms:modified>
  <cp:category/>
  <cp:version/>
  <cp:contentType/>
  <cp:contentStatus/>
</cp:coreProperties>
</file>