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265" windowHeight="9120" tabRatio="885" firstSheet="7" activeTab="7"/>
  </bookViews>
  <sheets>
    <sheet name="Play6" sheetId="1" state="hidden" r:id="rId1"/>
    <sheet name="Play5" sheetId="2" state="hidden" r:id="rId2"/>
    <sheet name="Play4" sheetId="3" state="hidden" r:id="rId3"/>
    <sheet name="Play3" sheetId="4" state="hidden" r:id="rId4"/>
    <sheet name="Play2" sheetId="5" state="hidden" r:id="rId5"/>
    <sheet name="Play1" sheetId="6" state="hidden" r:id="rId6"/>
    <sheet name="Erase" sheetId="7" state="hidden" r:id="rId7"/>
    <sheet name="Table" sheetId="8" r:id="rId8"/>
    <sheet name="Individual" sheetId="9" r:id="rId9"/>
    <sheet name="Handicap" sheetId="10" r:id="rId10"/>
    <sheet name="Abileht" sheetId="11" state="hidden" r:id="rId11"/>
    <sheet name="Andmed" sheetId="12" state="hidden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\p" localSheetId="6">'[2]Palgaleht'!#REF!</definedName>
    <definedName name="\p" localSheetId="5">'[2]Palgaleht'!#REF!</definedName>
    <definedName name="\p" localSheetId="4">'[2]Palgaleht'!#REF!</definedName>
    <definedName name="\p" localSheetId="3">'[2]Palgaleht'!#REF!</definedName>
    <definedName name="\p" localSheetId="2">'[2]Palgaleht'!#REF!</definedName>
    <definedName name="\p" localSheetId="1">'[2]Palgaleht'!#REF!</definedName>
    <definedName name="\p" localSheetId="0">'[2]Palgaleht'!#REF!</definedName>
    <definedName name="\p">'[1]Palgaleht'!#REF!</definedName>
    <definedName name="A">'[4]Handicap'!$C$5:$C$129</definedName>
    <definedName name="Andmebaas" localSheetId="6">#REF!</definedName>
    <definedName name="Andmebaas" localSheetId="5">#REF!</definedName>
    <definedName name="Andmebaas" localSheetId="4">#REF!</definedName>
    <definedName name="Andmebaas" localSheetId="3">#REF!</definedName>
    <definedName name="Andmebaas" localSheetId="2">#REF!</definedName>
    <definedName name="Andmebaas" localSheetId="1">#REF!</definedName>
    <definedName name="Andmebaas" localSheetId="0">#REF!</definedName>
    <definedName name="eee">'[5]Individual 4.aplis'!#REF!</definedName>
    <definedName name="Erikaalud" localSheetId="6">#REF!</definedName>
    <definedName name="Erikaalud" localSheetId="5">#REF!</definedName>
    <definedName name="Erikaalud" localSheetId="4">#REF!</definedName>
    <definedName name="Erikaalud" localSheetId="3">#REF!</definedName>
    <definedName name="Erikaalud" localSheetId="2">#REF!</definedName>
    <definedName name="Erikaalud" localSheetId="1">#REF!</definedName>
    <definedName name="Erikaalud" localSheetId="0">#REF!</definedName>
    <definedName name="Firma1" localSheetId="6">#REF!</definedName>
    <definedName name="Firma1" localSheetId="5">#REF!</definedName>
    <definedName name="Firma1" localSheetId="4">#REF!</definedName>
    <definedName name="Firma1" localSheetId="3">#REF!</definedName>
    <definedName name="Firma1" localSheetId="2">#REF!</definedName>
    <definedName name="Firma1" localSheetId="1">#REF!</definedName>
    <definedName name="Firma1" localSheetId="0">#REF!</definedName>
    <definedName name="Firmad" localSheetId="6">#REF!</definedName>
    <definedName name="Firmad" localSheetId="5">#REF!</definedName>
    <definedName name="Firmad" localSheetId="4">#REF!</definedName>
    <definedName name="Firmad" localSheetId="3">#REF!</definedName>
    <definedName name="Firmad" localSheetId="2">#REF!</definedName>
    <definedName name="Firmad" localSheetId="1">#REF!</definedName>
    <definedName name="Firmad" localSheetId="0">#REF!</definedName>
    <definedName name="Hinnad" localSheetId="6">#REF!</definedName>
    <definedName name="Hinnad" localSheetId="5">#REF!</definedName>
    <definedName name="Hinnad" localSheetId="4">#REF!</definedName>
    <definedName name="Hinnad" localSheetId="3">#REF!</definedName>
    <definedName name="Hinnad" localSheetId="2">#REF!</definedName>
    <definedName name="Hinnad" localSheetId="1">#REF!</definedName>
    <definedName name="Hinnad" localSheetId="0">#REF!</definedName>
    <definedName name="ind_kesk">#REF!</definedName>
    <definedName name="kokku">#REF!</definedName>
    <definedName name="LEHETEGU" localSheetId="6">'[2]Palgaleht'!#REF!</definedName>
    <definedName name="LEHETEGU" localSheetId="5">'[2]Palgaleht'!#REF!</definedName>
    <definedName name="LEHETEGU" localSheetId="4">'[2]Palgaleht'!#REF!</definedName>
    <definedName name="LEHETEGU" localSheetId="3">'[2]Palgaleht'!#REF!</definedName>
    <definedName name="LEHETEGU" localSheetId="2">'[2]Palgaleht'!#REF!</definedName>
    <definedName name="LEHETEGU" localSheetId="1">'[2]Palgaleht'!#REF!</definedName>
    <definedName name="LEHETEGU" localSheetId="0">'[2]Palgaleht'!#REF!</definedName>
    <definedName name="LEHETEGU">'[1]Palgaleht'!#REF!</definedName>
    <definedName name="Lines">'[4]List_Texts'!$A$37:$A$72</definedName>
    <definedName name="Mõõdud" localSheetId="6">#REF!</definedName>
    <definedName name="Mõõdud" localSheetId="5">#REF!</definedName>
    <definedName name="Mõõdud" localSheetId="4">#REF!</definedName>
    <definedName name="Mõõdud" localSheetId="3">#REF!</definedName>
    <definedName name="Mõõdud" localSheetId="2">#REF!</definedName>
    <definedName name="Mõõdud" localSheetId="1">#REF!</definedName>
    <definedName name="Mõõdud" localSheetId="0">#REF!</definedName>
    <definedName name="Mõõt" localSheetId="6">#REF!</definedName>
    <definedName name="Mõõt" localSheetId="5">#REF!</definedName>
    <definedName name="Mõõt" localSheetId="4">#REF!</definedName>
    <definedName name="Mõõt" localSheetId="3">#REF!</definedName>
    <definedName name="Mõõt" localSheetId="2">#REF!</definedName>
    <definedName name="Mõõt" localSheetId="1">#REF!</definedName>
    <definedName name="Mõõt" localSheetId="0">#REF!</definedName>
    <definedName name="Nimed" localSheetId="6">#REF!</definedName>
    <definedName name="Nimed" localSheetId="5">#REF!</definedName>
    <definedName name="Nimed" localSheetId="4">#REF!</definedName>
    <definedName name="Nimed" localSheetId="3">#REF!</definedName>
    <definedName name="Nimed" localSheetId="2">#REF!</definedName>
    <definedName name="Nimed" localSheetId="1">#REF!</definedName>
    <definedName name="Nimed" localSheetId="0">#REF!</definedName>
    <definedName name="Nimetus" localSheetId="6">#REF!</definedName>
    <definedName name="Nimetus" localSheetId="5">#REF!</definedName>
    <definedName name="Nimetus" localSheetId="4">#REF!</definedName>
    <definedName name="Nimetus" localSheetId="3">#REF!</definedName>
    <definedName name="Nimetus" localSheetId="2">#REF!</definedName>
    <definedName name="Nimetus" localSheetId="1">#REF!</definedName>
    <definedName name="Nimetus" localSheetId="0">#REF!</definedName>
    <definedName name="OT_andmed" localSheetId="6">'[3]Ostuandmed'!$B$1:$AE$501</definedName>
    <definedName name="OT_andmed" localSheetId="5">'[3]Ostuandmed'!$B$1:$AE$501</definedName>
    <definedName name="OT_andmed" localSheetId="4">'[3]Ostuandmed'!$B$1:$AE$501</definedName>
    <definedName name="OT_andmed" localSheetId="3">'[3]Ostuandmed'!$B$1:$AE$501</definedName>
    <definedName name="OT_andmed" localSheetId="2">'[3]Ostuandmed'!$B$1:$AE$501</definedName>
    <definedName name="OT_andmed" localSheetId="1">'[3]Ostuandmed'!$B$1:$AE$501</definedName>
    <definedName name="OT_andmed" localSheetId="0">'[3]Ostuandmed'!$B$1:$AE$501</definedName>
    <definedName name="Päevi">#REF!</definedName>
    <definedName name="Paks" localSheetId="6">#REF!</definedName>
    <definedName name="Paks" localSheetId="5">#REF!</definedName>
    <definedName name="Paks" localSheetId="4">#REF!</definedName>
    <definedName name="Paks" localSheetId="3">#REF!</definedName>
    <definedName name="Paks" localSheetId="2">#REF!</definedName>
    <definedName name="Paks" localSheetId="1">#REF!</definedName>
    <definedName name="Paks" localSheetId="0">#REF!</definedName>
    <definedName name="Paksus" localSheetId="6">#REF!</definedName>
    <definedName name="Paksus" localSheetId="5">#REF!</definedName>
    <definedName name="Paksus" localSheetId="4">#REF!</definedName>
    <definedName name="Paksus" localSheetId="3">#REF!</definedName>
    <definedName name="Paksus" localSheetId="2">#REF!</definedName>
    <definedName name="Paksus" localSheetId="1">#REF!</definedName>
    <definedName name="Paksus" localSheetId="0">#REF!</definedName>
    <definedName name="PlayerList">#REF!</definedName>
    <definedName name="Players" localSheetId="9">'Handicap'!$C$5:$C$89</definedName>
    <definedName name="Players">#REF!</definedName>
    <definedName name="Pol">#REF!</definedName>
    <definedName name="_xlnm.Print_Area" localSheetId="9">'Handicap'!$A$1:$AF$59</definedName>
    <definedName name="_xlnm.Print_Area" localSheetId="8">'Individual'!$A$1:$BV$85</definedName>
    <definedName name="_xlnm.Print_Area" localSheetId="7">'Table'!$A$1:$AU$25</definedName>
    <definedName name="Save_nim" localSheetId="6">'[3]Ostuandmed'!$F$2:$F$501</definedName>
    <definedName name="Save_nim" localSheetId="5">'[3]Ostuandmed'!$F$2:$F$501</definedName>
    <definedName name="Save_nim" localSheetId="4">'[3]Ostuandmed'!$F$2:$F$501</definedName>
    <definedName name="Save_nim" localSheetId="3">'[3]Ostuandmed'!$F$2:$F$501</definedName>
    <definedName name="Save_nim" localSheetId="2">'[3]Ostuandmed'!$F$2:$F$501</definedName>
    <definedName name="Save_nim" localSheetId="1">'[3]Ostuandmed'!$F$2:$F$501</definedName>
    <definedName name="Save_nim" localSheetId="0">'[3]Ostuandmed'!$F$2:$F$501</definedName>
    <definedName name="Tähis" localSheetId="6">#REF!</definedName>
    <definedName name="Tähis" localSheetId="5">#REF!</definedName>
    <definedName name="Tähis" localSheetId="4">#REF!</definedName>
    <definedName name="Tähis" localSheetId="3">#REF!</definedName>
    <definedName name="Tähis" localSheetId="2">#REF!</definedName>
    <definedName name="Tähis" localSheetId="1">#REF!</definedName>
    <definedName name="Tähis" localSheetId="0">#REF!</definedName>
    <definedName name="Team_A">'Andmed'!$M$1:$N$7</definedName>
    <definedName name="Team_B">'Andmed'!$O$1:$P$7</definedName>
    <definedName name="Team_C">'Andmed'!$Q$1:$R$7</definedName>
    <definedName name="Team_D">'Andmed'!$S$1:$T$7</definedName>
    <definedName name="Team_E">'Andmed'!$U$1:$V$7</definedName>
    <definedName name="Team_F">'Andmed'!$W$1:$X$7</definedName>
    <definedName name="TeamList">"RR team"";""CAPAROL"";""LIVO"";""X"";""Turbo"";""Wizards"";""SK ""NB"""";""STORM"";""LARO"";""Plakanizetaji"""</definedName>
    <definedName name="Valuutud" localSheetId="6">#REF!</definedName>
    <definedName name="Valuutud" localSheetId="5">#REF!</definedName>
    <definedName name="Valuutud" localSheetId="4">#REF!</definedName>
    <definedName name="Valuutud" localSheetId="3">#REF!</definedName>
    <definedName name="Valuutud" localSheetId="2">#REF!</definedName>
    <definedName name="Valuutud" localSheetId="1">#REF!</definedName>
    <definedName name="Valuutud" localSheetId="0">#REF!</definedName>
    <definedName name="Yes">#REF!</definedName>
  </definedNames>
  <calcPr fullCalcOnLoad="1"/>
</workbook>
</file>

<file path=xl/sharedStrings.xml><?xml version="1.0" encoding="utf-8"?>
<sst xmlns="http://schemas.openxmlformats.org/spreadsheetml/2006/main" count="1467" uniqueCount="277">
  <si>
    <t>A</t>
  </si>
  <si>
    <t>B</t>
  </si>
  <si>
    <t>C</t>
  </si>
  <si>
    <t>D</t>
  </si>
  <si>
    <t>E</t>
  </si>
  <si>
    <t>F</t>
  </si>
  <si>
    <t>I voor</t>
  </si>
  <si>
    <t>II voor</t>
  </si>
  <si>
    <t>III voor</t>
  </si>
  <si>
    <t>IV voor</t>
  </si>
  <si>
    <t>V voor</t>
  </si>
  <si>
    <t>Team</t>
  </si>
  <si>
    <t>A1</t>
  </si>
  <si>
    <t>A2</t>
  </si>
  <si>
    <t>F1</t>
  </si>
  <si>
    <t>F2</t>
  </si>
  <si>
    <t>B1</t>
  </si>
  <si>
    <t>B2</t>
  </si>
  <si>
    <t>E1</t>
  </si>
  <si>
    <t>E2</t>
  </si>
  <si>
    <t>C1</t>
  </si>
  <si>
    <t>C2</t>
  </si>
  <si>
    <t>D1</t>
  </si>
  <si>
    <t>D2</t>
  </si>
  <si>
    <t>A3</t>
  </si>
  <si>
    <t>A4</t>
  </si>
  <si>
    <t>F3</t>
  </si>
  <si>
    <t>F4</t>
  </si>
  <si>
    <t>B3</t>
  </si>
  <si>
    <t>B4</t>
  </si>
  <si>
    <t>E3</t>
  </si>
  <si>
    <t>E4</t>
  </si>
  <si>
    <t>C3</t>
  </si>
  <si>
    <t>C4</t>
  </si>
  <si>
    <t>D3</t>
  </si>
  <si>
    <t>D4</t>
  </si>
  <si>
    <t>Mängijad</t>
  </si>
  <si>
    <t>Team A</t>
  </si>
  <si>
    <t>Team B</t>
  </si>
  <si>
    <t>Team C</t>
  </si>
  <si>
    <t>Team D</t>
  </si>
  <si>
    <t>Team E</t>
  </si>
  <si>
    <t>Team F</t>
  </si>
  <si>
    <t>Nimi</t>
  </si>
  <si>
    <t>Valikud</t>
  </si>
  <si>
    <t>Milline</t>
  </si>
  <si>
    <t>Valik</t>
  </si>
  <si>
    <t>Kustutus</t>
  </si>
  <si>
    <t>Bowler</t>
  </si>
  <si>
    <t>Muutus</t>
  </si>
  <si>
    <t>Team name</t>
  </si>
  <si>
    <t>:</t>
  </si>
  <si>
    <t>Total score</t>
  </si>
  <si>
    <t>Total points</t>
  </si>
  <si>
    <t>Ranking</t>
  </si>
  <si>
    <t>Uusteam</t>
  </si>
  <si>
    <t>Team 1</t>
  </si>
  <si>
    <t>Team 2</t>
  </si>
  <si>
    <t>Team 3</t>
  </si>
  <si>
    <t>Team 4</t>
  </si>
  <si>
    <t>Team 5</t>
  </si>
  <si>
    <t>Team 6</t>
  </si>
  <si>
    <t>Team 12</t>
  </si>
  <si>
    <t>Team 11</t>
  </si>
  <si>
    <t>Team 10</t>
  </si>
  <si>
    <t>Team 7</t>
  </si>
  <si>
    <t>Team 8</t>
  </si>
  <si>
    <t>Team 9</t>
  </si>
  <si>
    <t>Individual results</t>
  </si>
  <si>
    <t>No</t>
  </si>
  <si>
    <t>Name</t>
  </si>
  <si>
    <t>Tatjana Teļnova</t>
  </si>
  <si>
    <t>Renārs Rutenbergs</t>
  </si>
  <si>
    <t>Veronika Hudjakova</t>
  </si>
  <si>
    <t>Jurijs Dolgovs</t>
  </si>
  <si>
    <t>Māris Eisaks</t>
  </si>
  <si>
    <t>Jānis Zemītis</t>
  </si>
  <si>
    <t>Dmitrijs Paškovs</t>
  </si>
  <si>
    <t>Ivars Vinters</t>
  </si>
  <si>
    <t>Kaspars Beķeris</t>
  </si>
  <si>
    <t>Pēteris Martinsons</t>
  </si>
  <si>
    <t>Raimonds Rutenbergs</t>
  </si>
  <si>
    <t>STORM</t>
  </si>
  <si>
    <t>Kirils Hudjakovs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</si>
  <si>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</si>
  <si>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</si>
  <si>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</si>
  <si>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</si>
  <si>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</si>
  <si>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</si>
  <si>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</si>
  <si>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</si>
  <si>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Total w HDC</t>
  </si>
  <si>
    <t>Total with HDC</t>
  </si>
  <si>
    <t>Splits</t>
  </si>
  <si>
    <t>Oskars Kreilis</t>
  </si>
  <si>
    <t>Aleksandrs Margolis</t>
  </si>
  <si>
    <t>Oļegs Buiko</t>
  </si>
  <si>
    <t>Jānis Lazda</t>
  </si>
  <si>
    <t>Raimonds Zemītis</t>
  </si>
  <si>
    <t>Wizards</t>
  </si>
  <si>
    <t>Julians Visockis</t>
  </si>
  <si>
    <t>Jānis Naļivaiko</t>
  </si>
  <si>
    <t>Sergejs Vorobjovs</t>
  </si>
  <si>
    <t>Vladimirs Lagunovs</t>
  </si>
  <si>
    <t>Guntars Beisons</t>
  </si>
  <si>
    <t>Jānis Štokmanis</t>
  </si>
  <si>
    <t>Māris Štokmanis</t>
  </si>
  <si>
    <t>Natālija Pribiļeva</t>
  </si>
  <si>
    <t>Vladimirs Pribiļevs</t>
  </si>
  <si>
    <t>Aleksandrs Liniņš</t>
  </si>
  <si>
    <t>Ilona Ozola</t>
  </si>
  <si>
    <t>Valdemars Vaivads</t>
  </si>
  <si>
    <t>Mairita Reinholde</t>
  </si>
  <si>
    <t>Names</t>
  </si>
  <si>
    <t>Sex</t>
  </si>
  <si>
    <t>AVG</t>
  </si>
  <si>
    <t>Adina Kindzule</t>
  </si>
  <si>
    <t>Aigars Strautiņš</t>
  </si>
  <si>
    <t>M</t>
  </si>
  <si>
    <t>Aivars Kuksa</t>
  </si>
  <si>
    <t>Aleksandrs Cigankovs</t>
  </si>
  <si>
    <t>Aleksejs Smirnovs</t>
  </si>
  <si>
    <t>Alla Kornejeva</t>
  </si>
  <si>
    <t>Andis Dārziņš</t>
  </si>
  <si>
    <t>Andrejs Tračs</t>
  </si>
  <si>
    <t>Andris Stalidzāns</t>
  </si>
  <si>
    <t>Andris Vecvagars</t>
  </si>
  <si>
    <t>Anita Cikota</t>
  </si>
  <si>
    <t>Arnolds Lokmanis</t>
  </si>
  <si>
    <t>Artūrs Bricis</t>
  </si>
  <si>
    <t>Artūrs Levikins</t>
  </si>
  <si>
    <t>Artūrs Maslovs</t>
  </si>
  <si>
    <t>Daniels Vēzis</t>
  </si>
  <si>
    <t>Dāvis Vanags</t>
  </si>
  <si>
    <t>Denis Višņakovs</t>
  </si>
  <si>
    <t>Diana Zavjalova</t>
  </si>
  <si>
    <t>Dmitrijs Čebotarjovs</t>
  </si>
  <si>
    <t>Dmitrijs Dolgovs</t>
  </si>
  <si>
    <t>Edgars Poiss</t>
  </si>
  <si>
    <t>Einārs Lindermanis</t>
  </si>
  <si>
    <t>Evija Vende-Priekule</t>
  </si>
  <si>
    <t>Ģirts Priekulis</t>
  </si>
  <si>
    <t>Guntars Licis</t>
  </si>
  <si>
    <t>Igors Gnocs</t>
  </si>
  <si>
    <t>Igors Kude</t>
  </si>
  <si>
    <t>Ivars Lauris</t>
  </si>
  <si>
    <t>Ivars Ozols</t>
  </si>
  <si>
    <t>Janis Bojars</t>
  </si>
  <si>
    <t>Jānis Bucens</t>
  </si>
  <si>
    <t>Jānis Rozenbergs</t>
  </si>
  <si>
    <t>Jurijs Rjazanskis</t>
  </si>
  <si>
    <t>Juris Bricis</t>
  </si>
  <si>
    <t>Kristaps Lusars</t>
  </si>
  <si>
    <t>Kristaps Maļinovskis</t>
  </si>
  <si>
    <t>Leo Rožkalns</t>
  </si>
  <si>
    <t>Magnus Lonnroth</t>
  </si>
  <si>
    <t>Mareks Žukurs</t>
  </si>
  <si>
    <t>Marija Tkačenko</t>
  </si>
  <si>
    <t>Marina Petrova</t>
  </si>
  <si>
    <t>Martins Nicmanis</t>
  </si>
  <si>
    <t>Nikolajs Ovčiņņikovs</t>
  </si>
  <si>
    <t>Normunds Bundzenieks</t>
  </si>
  <si>
    <t>Olga Petrova</t>
  </si>
  <si>
    <t>Reinis Reinholds</t>
  </si>
  <si>
    <t>Sandis Aļberhts</t>
  </si>
  <si>
    <t>Sandra Brice</t>
  </si>
  <si>
    <t>Signe Vintere</t>
  </si>
  <si>
    <t xml:space="preserve">Sigutis Briedis </t>
  </si>
  <si>
    <t>Svetlana Virvinska</t>
  </si>
  <si>
    <t>Velga Lice</t>
  </si>
  <si>
    <t>Verners Veidulis</t>
  </si>
  <si>
    <t>Vladislavs Filimonovs</t>
  </si>
  <si>
    <t>Vladislavs Tomsons</t>
  </si>
  <si>
    <t>Aleksandrs Križanovskis</t>
  </si>
  <si>
    <t>Aleksandrs Rimensons</t>
  </si>
  <si>
    <t>Aleksejs Dolgovs</t>
  </si>
  <si>
    <t>Andis Zanders</t>
  </si>
  <si>
    <t>Andrejs Vitiņš</t>
  </si>
  <si>
    <t>Arnis Bērziņš</t>
  </si>
  <si>
    <t>Artūrs Šteinbergs</t>
  </si>
  <si>
    <t>Arvīds Leimanis</t>
  </si>
  <si>
    <t>Arvils Sproģis</t>
  </si>
  <si>
    <t>Dainis Zariņš</t>
  </si>
  <si>
    <t>Denize Buša</t>
  </si>
  <si>
    <t>Diāna Margole</t>
  </si>
  <si>
    <t>Dzintars Beržinskis</t>
  </si>
  <si>
    <t>Edgars Kokins</t>
  </si>
  <si>
    <t>Edmunds Bušs</t>
  </si>
  <si>
    <t>Elizabete Vārava</t>
  </si>
  <si>
    <t>Gatis Gailītis</t>
  </si>
  <si>
    <t>Janis Endziņš</t>
  </si>
  <si>
    <t>Janis Laksa</t>
  </si>
  <si>
    <t>Jurijs Urjasovs</t>
  </si>
  <si>
    <t>Jurijs Volčeks</t>
  </si>
  <si>
    <t>Kaspars Kojalovičs</t>
  </si>
  <si>
    <t>Lauris Džiguns</t>
  </si>
  <si>
    <t>Liene Drone</t>
  </si>
  <si>
    <t>Marina Gedzjune</t>
  </si>
  <si>
    <t>Māris Akmens</t>
  </si>
  <si>
    <t>Marks Govša</t>
  </si>
  <si>
    <t>Martins Karnitis</t>
  </si>
  <si>
    <t>Monika Mate</t>
  </si>
  <si>
    <t>Nina Rimensone</t>
  </si>
  <si>
    <t xml:space="preserve">Normunds Dācis </t>
  </si>
  <si>
    <t>Olafs Brežinskis</t>
  </si>
  <si>
    <t>Olegs Titovecs</t>
  </si>
  <si>
    <t>Pjotrs Ovčiņņikovs</t>
  </si>
  <si>
    <t>Reinis Lešķinskis</t>
  </si>
  <si>
    <t>Staņislavs Visockis</t>
  </si>
  <si>
    <t>Valentins Gorkins</t>
  </si>
  <si>
    <t>Vitalijs Litvins</t>
  </si>
  <si>
    <r>
      <t xml:space="preserve">HDC new </t>
    </r>
    <r>
      <rPr>
        <sz val="10"/>
        <rFont val="Arial"/>
        <family val="2"/>
      </rPr>
      <t>(from 210)</t>
    </r>
    <r>
      <rPr>
        <b/>
        <sz val="10"/>
        <rFont val="Arial"/>
        <family val="2"/>
      </rPr>
      <t xml:space="preserve">    </t>
    </r>
  </si>
  <si>
    <t>AVG 3TenPin</t>
  </si>
  <si>
    <t>Games 3TenPin</t>
  </si>
  <si>
    <t/>
  </si>
  <si>
    <t>Handikapi turnīram "3TenPin Liga"</t>
  </si>
  <si>
    <t>Jeļena Šorohova</t>
  </si>
  <si>
    <t>Haralds Zeidmanis</t>
  </si>
  <si>
    <t>Jānis Zālītis</t>
  </si>
  <si>
    <t>AVG Total</t>
  </si>
  <si>
    <t>Turbo</t>
  </si>
  <si>
    <t>Roberts Šipkevičs</t>
  </si>
  <si>
    <t>X</t>
  </si>
  <si>
    <t>Kristīna Buiko</t>
  </si>
  <si>
    <t>HDC:</t>
  </si>
  <si>
    <t>Ls</t>
  </si>
  <si>
    <t>Aivis Kuksa</t>
  </si>
  <si>
    <t>Edgars Juberts</t>
  </si>
  <si>
    <t xml:space="preserve">Jurijs Dumcevs </t>
  </si>
  <si>
    <t>Konstantins Palunis</t>
  </si>
  <si>
    <t>Maija Kuksa</t>
  </si>
  <si>
    <t>Maris Dukurs</t>
  </si>
  <si>
    <t>Peteris Cimdins</t>
  </si>
  <si>
    <t>Jurijs Volceks</t>
  </si>
  <si>
    <t>AVG 6no36 31.12.2009</t>
  </si>
  <si>
    <t>Sergejs Kaliberda</t>
  </si>
  <si>
    <t>RR team</t>
  </si>
  <si>
    <t>LIVO</t>
  </si>
  <si>
    <t>Līva Vaivade</t>
  </si>
  <si>
    <t>Alvis Sprudzans</t>
  </si>
  <si>
    <t>Edijs Zemitis</t>
  </si>
  <si>
    <t>Mareks Eglitis</t>
  </si>
  <si>
    <t>Martins Morozs</t>
  </si>
  <si>
    <r>
      <t>Spēkā no:</t>
    </r>
    <r>
      <rPr>
        <b/>
        <sz val="16"/>
        <color indexed="15"/>
        <rFont val="Century Schoolbook"/>
        <family val="1"/>
      </rPr>
      <t xml:space="preserve">   sk.lejā</t>
    </r>
  </si>
  <si>
    <t>3 TenPinLiga 2010-2011</t>
  </si>
  <si>
    <t>Total w/o HDC</t>
  </si>
  <si>
    <t>Games</t>
  </si>
  <si>
    <t>Average w/o HDC</t>
  </si>
  <si>
    <t>hdc</t>
  </si>
  <si>
    <t>Total w hdc</t>
  </si>
  <si>
    <t>Rank.</t>
  </si>
  <si>
    <t>round 9</t>
  </si>
  <si>
    <t>SK "NB"</t>
  </si>
  <si>
    <t>Ivars Volodko</t>
  </si>
  <si>
    <t>LARO</t>
  </si>
  <si>
    <t>Plakanizetaji</t>
  </si>
  <si>
    <t>Gustavs Neimanis</t>
  </si>
  <si>
    <t>Dace Zandberga</t>
  </si>
  <si>
    <t>Andrejs Lielumnieks</t>
  </si>
  <si>
    <t>Jeļena Čeliševa</t>
  </si>
  <si>
    <t>Matiss Skudris</t>
  </si>
  <si>
    <t>HDC</t>
  </si>
  <si>
    <t>Rez. w/o HDC</t>
  </si>
  <si>
    <t>Rez+HDC</t>
  </si>
  <si>
    <t>R1, 06okt.</t>
  </si>
  <si>
    <t>R2, 13okt.</t>
  </si>
  <si>
    <t>R3, 20okt.</t>
  </si>
  <si>
    <t>R4, 27okt.</t>
  </si>
  <si>
    <t>R5, 03nov.</t>
  </si>
  <si>
    <t>R6, 10nov.</t>
  </si>
  <si>
    <t>Garants-Rīga</t>
  </si>
  <si>
    <t>Arturs Nikolajevs</t>
  </si>
  <si>
    <t>R7, 24nov.</t>
  </si>
  <si>
    <t>R9, 08dec</t>
  </si>
  <si>
    <t>R8, 01dec.</t>
  </si>
  <si>
    <r>
      <t>Round (macs):</t>
    </r>
    <r>
      <rPr>
        <b/>
        <sz val="28"/>
        <rFont val="Calibri"/>
        <family val="2"/>
      </rPr>
      <t xml:space="preserve"> 7</t>
    </r>
    <r>
      <rPr>
        <b/>
        <sz val="26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</si>
</sst>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s&quot;;\-#,##0&quot;Ls&quot;"/>
    <numFmt numFmtId="165" formatCode="#,##0&quot;Ls&quot;;[Red]\-#,##0&quot;Ls&quot;"/>
    <numFmt numFmtId="166" formatCode="#,##0.00&quot;Ls&quot;;\-#,##0.00&quot;Ls&quot;"/>
    <numFmt numFmtId="167" formatCode="#,##0.00&quot;Ls&quot;;[Red]\-#,##0.00&quot;Ls&quot;"/>
    <numFmt numFmtId="168" formatCode="_-* #,##0&quot;Ls&quot;_-;\-* #,##0&quot;Ls&quot;_-;_-* &quot;-&quot;&quot;Ls&quot;_-;_-@_-"/>
    <numFmt numFmtId="169" formatCode="_-* #,##0_L_s_-;\-* #,##0_L_s_-;_-* &quot;-&quot;_L_s_-;_-@_-"/>
    <numFmt numFmtId="170" formatCode="_-* #,##0.00&quot;Ls&quot;_-;\-* #,##0.00&quot;Ls&quot;_-;_-* &quot;-&quot;??&quot;Ls&quot;_-;_-@_-"/>
    <numFmt numFmtId="171" formatCode="_-* #,##0.00_L_s_-;\-* #,##0.00_L_s_-;_-* &quot;-&quot;??_L_s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&quot;kr&quot;_-;\-* #,##0\ &quot;kr&quot;_-;_-* &quot;-&quot;\ &quot;kr&quot;_-;_-@_-"/>
    <numFmt numFmtId="189" formatCode="_-* #,##0\ _k_r_-;\-* #,##0\ _k_r_-;_-* &quot;-&quot;\ _k_r_-;_-@_-"/>
    <numFmt numFmtId="190" formatCode="_-* #,##0.00\ &quot;kr&quot;_-;\-* #,##0.00\ &quot;kr&quot;_-;_-* &quot;-&quot;??\ &quot;kr&quot;_-;_-@_-"/>
    <numFmt numFmtId="191" formatCode="_-* #,##0.00\ _k_r_-;\-* #,##0.00\ _k_r_-;_-* &quot;-&quot;??\ _k_r_-;_-@_-"/>
    <numFmt numFmtId="192" formatCode="0.0"/>
    <numFmt numFmtId="193" formatCode="[$Ls-426]\ #,##0.00"/>
    <numFmt numFmtId="194" formatCode="0.000000"/>
    <numFmt numFmtId="195" formatCode="0.00000"/>
    <numFmt numFmtId="196" formatCode="0.0000"/>
    <numFmt numFmtId="197" formatCode="0.000"/>
  </numFmts>
  <fonts count="55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0"/>
    </font>
    <font>
      <sz val="8"/>
      <name val="Tahoma"/>
      <family val="2"/>
    </font>
    <font>
      <b/>
      <sz val="10"/>
      <color indexed="16"/>
      <name val="Arial"/>
      <family val="2"/>
    </font>
    <font>
      <sz val="8"/>
      <name val="Arial"/>
      <family val="0"/>
    </font>
    <font>
      <b/>
      <sz val="10"/>
      <name val="Calibri"/>
      <family val="2"/>
    </font>
    <font>
      <b/>
      <sz val="9"/>
      <color indexed="56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10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16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sz val="12"/>
      <name val="Arial"/>
      <family val="2"/>
    </font>
    <font>
      <b/>
      <sz val="14"/>
      <name val="Arial"/>
      <family val="2"/>
    </font>
    <font>
      <sz val="10"/>
      <color indexed="23"/>
      <name val="Arial"/>
      <family val="2"/>
    </font>
    <font>
      <b/>
      <sz val="8"/>
      <name val="Arial"/>
      <family val="0"/>
    </font>
    <font>
      <b/>
      <sz val="24"/>
      <color indexed="9"/>
      <name val="Century Schoolbook"/>
      <family val="1"/>
    </font>
    <font>
      <b/>
      <sz val="18"/>
      <color indexed="15"/>
      <name val="Century Schoolbook"/>
      <family val="1"/>
    </font>
    <font>
      <b/>
      <sz val="16"/>
      <color indexed="15"/>
      <name val="Century Schoolbook"/>
      <family val="1"/>
    </font>
    <font>
      <sz val="12"/>
      <color indexed="55"/>
      <name val="Tahoma"/>
      <family val="2"/>
    </font>
    <font>
      <b/>
      <sz val="48"/>
      <name val="Copperplate Gothic Bold"/>
      <family val="2"/>
    </font>
    <font>
      <sz val="10"/>
      <color indexed="8"/>
      <name val="MS Sans Serif"/>
      <family val="0"/>
    </font>
    <font>
      <b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8"/>
      <name val="Calibri"/>
      <family val="2"/>
    </font>
    <font>
      <b/>
      <sz val="26"/>
      <name val="Calibri"/>
      <family val="2"/>
    </font>
    <font>
      <b/>
      <sz val="8"/>
      <color indexed="9"/>
      <name val="Arial"/>
      <family val="2"/>
    </font>
    <font>
      <b/>
      <sz val="2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0" fillId="0" borderId="0">
      <alignment/>
      <protection locked="0"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2" fillId="0" borderId="0" xfId="58">
      <alignment/>
      <protection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57" applyProtection="1">
      <alignment/>
      <protection locked="0"/>
    </xf>
    <xf numFmtId="1" fontId="0" fillId="0" borderId="0" xfId="57" applyNumberFormat="1" applyFont="1" applyAlignment="1" applyProtection="1">
      <alignment horizontal="center"/>
      <protection locked="0"/>
    </xf>
    <xf numFmtId="0" fontId="11" fillId="0" borderId="0" xfId="57" applyFont="1" applyAlignment="1" applyProtection="1">
      <alignment horizontal="left" vertical="center" indent="1"/>
      <protection locked="0"/>
    </xf>
    <xf numFmtId="0" fontId="11" fillId="0" borderId="0" xfId="57" applyFont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horizontal="center" vertical="center"/>
      <protection locked="0"/>
    </xf>
    <xf numFmtId="0" fontId="18" fillId="0" borderId="0" xfId="57" applyFont="1" applyProtection="1">
      <alignment/>
      <protection locked="0"/>
    </xf>
    <xf numFmtId="0" fontId="19" fillId="20" borderId="0" xfId="57" applyFont="1" applyFill="1" applyAlignment="1" applyProtection="1">
      <alignment/>
      <protection locked="0"/>
    </xf>
    <xf numFmtId="1" fontId="0" fillId="20" borderId="0" xfId="57" applyNumberFormat="1" applyFont="1" applyFill="1" applyAlignment="1" applyProtection="1">
      <alignment horizontal="center"/>
      <protection locked="0"/>
    </xf>
    <xf numFmtId="0" fontId="20" fillId="20" borderId="0" xfId="57" applyFont="1" applyFill="1" applyAlignment="1" applyProtection="1">
      <alignment horizontal="center"/>
      <protection locked="0"/>
    </xf>
    <xf numFmtId="0" fontId="21" fillId="20" borderId="0" xfId="57" applyFont="1" applyFill="1" applyBorder="1" applyAlignment="1" applyProtection="1">
      <alignment horizontal="center" vertical="center"/>
      <protection locked="0"/>
    </xf>
    <xf numFmtId="0" fontId="21" fillId="20" borderId="19" xfId="57" applyFont="1" applyFill="1" applyBorder="1" applyAlignment="1" applyProtection="1">
      <alignment horizontal="center" vertical="center"/>
      <protection locked="0"/>
    </xf>
    <xf numFmtId="0" fontId="11" fillId="20" borderId="0" xfId="57" applyFont="1" applyFill="1" applyAlignment="1" applyProtection="1">
      <alignment horizontal="left" vertical="center"/>
      <protection locked="0"/>
    </xf>
    <xf numFmtId="0" fontId="0" fillId="20" borderId="19" xfId="57" applyFont="1" applyFill="1" applyBorder="1" applyAlignment="1" applyProtection="1">
      <alignment horizontal="center" vertical="center"/>
      <protection locked="0"/>
    </xf>
    <xf numFmtId="0" fontId="1" fillId="20" borderId="20" xfId="57" applyFont="1" applyFill="1" applyBorder="1" applyAlignment="1" applyProtection="1">
      <alignment horizontal="center" vertical="center" wrapText="1"/>
      <protection locked="0"/>
    </xf>
    <xf numFmtId="1" fontId="12" fillId="24" borderId="21" xfId="57" applyNumberFormat="1" applyFont="1" applyFill="1" applyBorder="1" applyAlignment="1" applyProtection="1">
      <alignment horizontal="center" vertical="center" wrapText="1"/>
      <protection locked="0"/>
    </xf>
    <xf numFmtId="0" fontId="11" fillId="20" borderId="22" xfId="57" applyFont="1" applyFill="1" applyBorder="1" applyAlignment="1" applyProtection="1">
      <alignment horizontal="center" vertical="center" wrapText="1"/>
      <protection locked="0"/>
    </xf>
    <xf numFmtId="192" fontId="1" fillId="20" borderId="22" xfId="57" applyNumberFormat="1" applyFont="1" applyFill="1" applyBorder="1" applyAlignment="1" applyProtection="1">
      <alignment horizontal="center" vertical="center" wrapText="1"/>
      <protection locked="0"/>
    </xf>
    <xf numFmtId="1" fontId="1" fillId="20" borderId="23" xfId="57" applyNumberFormat="1" applyFont="1" applyFill="1" applyBorder="1" applyAlignment="1" applyProtection="1">
      <alignment horizontal="center" vertical="center" wrapText="1"/>
      <protection locked="0"/>
    </xf>
    <xf numFmtId="0" fontId="1" fillId="0" borderId="21" xfId="57" applyFont="1" applyBorder="1" applyAlignment="1" applyProtection="1">
      <alignment horizontal="center" vertical="center" wrapText="1"/>
      <protection locked="0"/>
    </xf>
    <xf numFmtId="0" fontId="1" fillId="0" borderId="22" xfId="57" applyFont="1" applyBorder="1" applyAlignment="1" applyProtection="1">
      <alignment horizontal="center" vertical="center" wrapText="1"/>
      <protection locked="0"/>
    </xf>
    <xf numFmtId="9" fontId="0" fillId="20" borderId="0" xfId="57" applyNumberFormat="1" applyFont="1" applyFill="1" applyAlignment="1" applyProtection="1">
      <alignment horizontal="center" vertical="center"/>
      <protection locked="0"/>
    </xf>
    <xf numFmtId="0" fontId="11" fillId="20" borderId="0" xfId="57" applyFont="1" applyFill="1" applyAlignment="1" applyProtection="1">
      <alignment horizontal="right" vertical="center"/>
      <protection locked="0"/>
    </xf>
    <xf numFmtId="0" fontId="1" fillId="0" borderId="23" xfId="57" applyFont="1" applyBorder="1" applyAlignment="1" applyProtection="1">
      <alignment horizontal="center" vertical="center" wrapText="1"/>
      <protection locked="0"/>
    </xf>
    <xf numFmtId="0" fontId="11" fillId="20" borderId="0" xfId="57" applyFont="1" applyFill="1" applyAlignment="1" applyProtection="1">
      <alignment horizontal="center" vertical="center"/>
      <protection locked="0"/>
    </xf>
    <xf numFmtId="0" fontId="23" fillId="0" borderId="10" xfId="0" applyFont="1" applyBorder="1" applyAlignment="1">
      <alignment/>
    </xf>
    <xf numFmtId="0" fontId="5" fillId="0" borderId="0" xfId="57" applyFont="1" applyAlignment="1" applyProtection="1">
      <alignment horizontal="center" vertical="center"/>
      <protection locked="0"/>
    </xf>
    <xf numFmtId="0" fontId="5" fillId="20" borderId="0" xfId="57" applyFont="1" applyFill="1" applyBorder="1" applyAlignment="1" applyProtection="1">
      <alignment horizontal="center" vertical="center"/>
      <protection locked="0"/>
    </xf>
    <xf numFmtId="9" fontId="5" fillId="20" borderId="0" xfId="57" applyNumberFormat="1" applyFont="1" applyFill="1" applyAlignment="1" applyProtection="1">
      <alignment horizontal="center" vertical="center"/>
      <protection locked="0"/>
    </xf>
    <xf numFmtId="192" fontId="24" fillId="20" borderId="22" xfId="57" applyNumberFormat="1" applyFont="1" applyFill="1" applyBorder="1" applyAlignment="1" applyProtection="1">
      <alignment horizontal="center" vertical="center" wrapText="1"/>
      <protection locked="0"/>
    </xf>
    <xf numFmtId="0" fontId="25" fillId="20" borderId="0" xfId="57" applyFont="1" applyFill="1" applyAlignment="1" applyProtection="1">
      <alignment/>
      <protection locked="0"/>
    </xf>
    <xf numFmtId="1" fontId="13" fillId="24" borderId="10" xfId="57" applyNumberFormat="1" applyFont="1" applyFill="1" applyBorder="1" applyAlignment="1" applyProtection="1">
      <alignment horizontal="center"/>
      <protection locked="0"/>
    </xf>
    <xf numFmtId="0" fontId="3" fillId="0" borderId="0" xfId="57" applyFont="1" applyProtection="1">
      <alignment/>
      <protection locked="0"/>
    </xf>
    <xf numFmtId="0" fontId="5" fillId="0" borderId="24" xfId="57" applyFont="1" applyBorder="1" applyAlignment="1" applyProtection="1">
      <alignment horizontal="center" vertical="center" wrapText="1"/>
      <protection locked="0"/>
    </xf>
    <xf numFmtId="0" fontId="5" fillId="0" borderId="0" xfId="57" applyFont="1" applyBorder="1" applyAlignment="1" applyProtection="1">
      <alignment horizontal="center" vertical="center" wrapText="1"/>
      <protection locked="0"/>
    </xf>
    <xf numFmtId="0" fontId="5" fillId="0" borderId="25" xfId="57" applyFont="1" applyBorder="1" applyAlignment="1" applyProtection="1">
      <alignment horizontal="center" vertical="center" wrapText="1"/>
      <protection locked="0"/>
    </xf>
    <xf numFmtId="0" fontId="23" fillId="0" borderId="26" xfId="0" applyFont="1" applyBorder="1" applyAlignment="1">
      <alignment/>
    </xf>
    <xf numFmtId="0" fontId="23" fillId="0" borderId="0" xfId="57" applyFont="1">
      <alignment/>
      <protection locked="0"/>
    </xf>
    <xf numFmtId="0" fontId="23" fillId="0" borderId="0" xfId="57" applyFont="1" applyProtection="1">
      <alignment/>
      <protection locked="0"/>
    </xf>
    <xf numFmtId="0" fontId="26" fillId="20" borderId="0" xfId="57" applyFont="1" applyFill="1" applyAlignment="1" applyProtection="1">
      <alignment horizontal="left"/>
      <protection locked="0"/>
    </xf>
    <xf numFmtId="0" fontId="11" fillId="0" borderId="2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10" xfId="57" applyFont="1" applyFill="1" applyBorder="1" applyAlignment="1" applyProtection="1">
      <alignment horizontal="left" vertical="center" indent="1"/>
      <protection locked="0"/>
    </xf>
    <xf numFmtId="0" fontId="13" fillId="0" borderId="10" xfId="57" applyFont="1" applyFill="1" applyBorder="1" applyAlignment="1" applyProtection="1">
      <alignment horizontal="center" vertical="center"/>
      <protection locked="0"/>
    </xf>
    <xf numFmtId="2" fontId="14" fillId="0" borderId="10" xfId="57" applyNumberFormat="1" applyFont="1" applyFill="1" applyBorder="1" applyAlignment="1" applyProtection="1">
      <alignment horizontal="center" vertical="center"/>
      <protection locked="0"/>
    </xf>
    <xf numFmtId="192" fontId="11" fillId="0" borderId="10" xfId="57" applyNumberFormat="1" applyFont="1" applyBorder="1" applyAlignment="1" applyProtection="1">
      <alignment horizontal="center" vertical="center"/>
      <protection locked="0"/>
    </xf>
    <xf numFmtId="192" fontId="11" fillId="0" borderId="27" xfId="57" applyNumberFormat="1" applyFont="1" applyBorder="1" applyAlignment="1" applyProtection="1">
      <alignment horizontal="center" vertical="center"/>
      <protection locked="0"/>
    </xf>
    <xf numFmtId="1" fontId="11" fillId="0" borderId="13" xfId="57" applyNumberFormat="1" applyFont="1" applyBorder="1" applyAlignment="1" applyProtection="1">
      <alignment horizontal="center" vertical="center"/>
      <protection locked="0"/>
    </xf>
    <xf numFmtId="0" fontId="28" fillId="0" borderId="28" xfId="57" applyFont="1" applyBorder="1" applyProtection="1">
      <alignment/>
      <protection locked="0"/>
    </xf>
    <xf numFmtId="0" fontId="5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33" xfId="0" applyFont="1" applyBorder="1" applyAlignment="1">
      <alignment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38" xfId="0" applyFont="1" applyBorder="1" applyAlignment="1">
      <alignment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92" fontId="9" fillId="25" borderId="41" xfId="0" applyNumberFormat="1" applyFont="1" applyFill="1" applyBorder="1" applyAlignment="1">
      <alignment horizontal="center"/>
    </xf>
    <xf numFmtId="192" fontId="9" fillId="25" borderId="42" xfId="0" applyNumberFormat="1" applyFont="1" applyFill="1" applyBorder="1" applyAlignment="1">
      <alignment horizontal="center"/>
    </xf>
    <xf numFmtId="192" fontId="9" fillId="25" borderId="33" xfId="0" applyNumberFormat="1" applyFont="1" applyFill="1" applyBorder="1" applyAlignment="1">
      <alignment horizontal="center"/>
    </xf>
    <xf numFmtId="192" fontId="9" fillId="0" borderId="43" xfId="0" applyNumberFormat="1" applyFont="1" applyBorder="1" applyAlignment="1">
      <alignment horizontal="center"/>
    </xf>
    <xf numFmtId="192" fontId="9" fillId="0" borderId="42" xfId="0" applyNumberFormat="1" applyFont="1" applyBorder="1" applyAlignment="1">
      <alignment horizontal="center"/>
    </xf>
    <xf numFmtId="192" fontId="9" fillId="0" borderId="33" xfId="0" applyNumberFormat="1" applyFont="1" applyBorder="1" applyAlignment="1">
      <alignment horizontal="center"/>
    </xf>
    <xf numFmtId="192" fontId="9" fillId="0" borderId="44" xfId="0" applyNumberFormat="1" applyFont="1" applyBorder="1" applyAlignment="1">
      <alignment horizontal="center"/>
    </xf>
    <xf numFmtId="192" fontId="9" fillId="0" borderId="41" xfId="0" applyNumberFormat="1" applyFont="1" applyBorder="1" applyAlignment="1">
      <alignment horizontal="center"/>
    </xf>
    <xf numFmtId="192" fontId="9" fillId="25" borderId="43" xfId="0" applyNumberFormat="1" applyFont="1" applyFill="1" applyBorder="1" applyAlignment="1">
      <alignment horizontal="center"/>
    </xf>
    <xf numFmtId="192" fontId="9" fillId="25" borderId="44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9" fillId="0" borderId="0" xfId="0" applyFont="1" applyAlignment="1">
      <alignment horizontal="left"/>
    </xf>
    <xf numFmtId="0" fontId="5" fillId="0" borderId="10" xfId="0" applyFont="1" applyFill="1" applyBorder="1" applyAlignment="1">
      <alignment/>
    </xf>
    <xf numFmtId="0" fontId="5" fillId="20" borderId="28" xfId="0" applyFon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9" fillId="19" borderId="45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15" borderId="45" xfId="0" applyFont="1" applyFill="1" applyBorder="1" applyAlignment="1">
      <alignment horizontal="center" vertical="center"/>
    </xf>
    <xf numFmtId="0" fontId="9" fillId="11" borderId="45" xfId="0" applyFont="1" applyFill="1" applyBorder="1" applyAlignment="1">
      <alignment horizontal="center" vertical="center"/>
    </xf>
    <xf numFmtId="192" fontId="9" fillId="0" borderId="22" xfId="0" applyNumberFormat="1" applyFont="1" applyBorder="1" applyAlignment="1">
      <alignment horizontal="center" vertical="center"/>
    </xf>
    <xf numFmtId="192" fontId="9" fillId="0" borderId="23" xfId="0" applyNumberFormat="1" applyFont="1" applyBorder="1" applyAlignment="1">
      <alignment horizontal="center" vertical="center"/>
    </xf>
    <xf numFmtId="192" fontId="9" fillId="0" borderId="20" xfId="0" applyNumberFormat="1" applyFont="1" applyFill="1" applyBorder="1" applyAlignment="1">
      <alignment horizontal="center" vertical="center"/>
    </xf>
    <xf numFmtId="192" fontId="9" fillId="19" borderId="20" xfId="0" applyNumberFormat="1" applyFont="1" applyFill="1" applyBorder="1" applyAlignment="1">
      <alignment horizontal="center" vertical="center"/>
    </xf>
    <xf numFmtId="192" fontId="9" fillId="15" borderId="20" xfId="0" applyNumberFormat="1" applyFont="1" applyFill="1" applyBorder="1" applyAlignment="1">
      <alignment horizontal="center" vertical="center"/>
    </xf>
    <xf numFmtId="192" fontId="9" fillId="11" borderId="20" xfId="0" applyNumberFormat="1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192" fontId="9" fillId="0" borderId="22" xfId="0" applyNumberFormat="1" applyFont="1" applyFill="1" applyBorder="1" applyAlignment="1">
      <alignment horizontal="center" vertical="center"/>
    </xf>
    <xf numFmtId="0" fontId="9" fillId="19" borderId="39" xfId="0" applyFont="1" applyFill="1" applyBorder="1" applyAlignment="1">
      <alignment horizontal="center" vertical="center"/>
    </xf>
    <xf numFmtId="192" fontId="9" fillId="19" borderId="22" xfId="0" applyNumberFormat="1" applyFont="1" applyFill="1" applyBorder="1" applyAlignment="1">
      <alignment horizontal="center" vertical="center"/>
    </xf>
    <xf numFmtId="0" fontId="9" fillId="15" borderId="39" xfId="0" applyFont="1" applyFill="1" applyBorder="1" applyAlignment="1">
      <alignment horizontal="center" vertical="center"/>
    </xf>
    <xf numFmtId="192" fontId="9" fillId="15" borderId="22" xfId="0" applyNumberFormat="1" applyFont="1" applyFill="1" applyBorder="1" applyAlignment="1">
      <alignment horizontal="center" vertical="center"/>
    </xf>
    <xf numFmtId="0" fontId="9" fillId="11" borderId="39" xfId="0" applyFont="1" applyFill="1" applyBorder="1" applyAlignment="1">
      <alignment horizontal="center" vertical="center"/>
    </xf>
    <xf numFmtId="192" fontId="9" fillId="11" borderId="22" xfId="0" applyNumberFormat="1" applyFont="1" applyFill="1" applyBorder="1" applyAlignment="1">
      <alignment horizontal="center" vertical="center"/>
    </xf>
    <xf numFmtId="0" fontId="5" fillId="22" borderId="46" xfId="0" applyFont="1" applyFill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22" borderId="48" xfId="0" applyFont="1" applyFill="1" applyBorder="1" applyAlignment="1">
      <alignment/>
    </xf>
    <xf numFmtId="0" fontId="1" fillId="10" borderId="47" xfId="0" applyFont="1" applyFill="1" applyBorder="1" applyAlignment="1">
      <alignment/>
    </xf>
    <xf numFmtId="0" fontId="24" fillId="0" borderId="48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0" xfId="0" applyFont="1" applyBorder="1" applyAlignment="1">
      <alignment/>
    </xf>
    <xf numFmtId="0" fontId="5" fillId="20" borderId="11" xfId="0" applyFont="1" applyFill="1" applyBorder="1" applyAlignment="1">
      <alignment/>
    </xf>
    <xf numFmtId="0" fontId="24" fillId="22" borderId="35" xfId="0" applyFont="1" applyFill="1" applyBorder="1" applyAlignment="1">
      <alignment horizontal="center" vertical="center" wrapText="1"/>
    </xf>
    <xf numFmtId="0" fontId="5" fillId="22" borderId="30" xfId="0" applyFont="1" applyFill="1" applyBorder="1" applyAlignment="1">
      <alignment/>
    </xf>
    <xf numFmtId="0" fontId="24" fillId="22" borderId="11" xfId="0" applyFont="1" applyFill="1" applyBorder="1" applyAlignment="1">
      <alignment/>
    </xf>
    <xf numFmtId="0" fontId="24" fillId="22" borderId="10" xfId="0" applyFont="1" applyFill="1" applyBorder="1" applyAlignment="1">
      <alignment/>
    </xf>
    <xf numFmtId="0" fontId="24" fillId="22" borderId="14" xfId="0" applyFont="1" applyFill="1" applyBorder="1" applyAlignment="1">
      <alignment/>
    </xf>
    <xf numFmtId="192" fontId="5" fillId="0" borderId="10" xfId="0" applyNumberFormat="1" applyFont="1" applyBorder="1" applyAlignment="1">
      <alignment/>
    </xf>
    <xf numFmtId="192" fontId="5" fillId="0" borderId="14" xfId="0" applyNumberFormat="1" applyFont="1" applyBorder="1" applyAlignment="1">
      <alignment/>
    </xf>
    <xf numFmtId="192" fontId="5" fillId="0" borderId="11" xfId="0" applyNumberFormat="1" applyFont="1" applyBorder="1" applyAlignment="1">
      <alignment/>
    </xf>
    <xf numFmtId="0" fontId="24" fillId="0" borderId="36" xfId="0" applyFont="1" applyBorder="1" applyAlignment="1">
      <alignment horizontal="center" vertical="center" textRotation="180" wrapText="1"/>
    </xf>
    <xf numFmtId="0" fontId="0" fillId="0" borderId="0" xfId="57" applyAlignment="1" applyProtection="1">
      <alignment textRotation="180"/>
      <protection locked="0"/>
    </xf>
    <xf numFmtId="0" fontId="9" fillId="0" borderId="0" xfId="0" applyFont="1" applyAlignment="1">
      <alignment horizontal="center" vertical="center" textRotation="180"/>
    </xf>
    <xf numFmtId="0" fontId="24" fillId="0" borderId="0" xfId="0" applyFont="1" applyAlignment="1">
      <alignment/>
    </xf>
    <xf numFmtId="0" fontId="24" fillId="0" borderId="37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28" xfId="0" applyFont="1" applyBorder="1" applyAlignment="1">
      <alignment/>
    </xf>
    <xf numFmtId="0" fontId="24" fillId="0" borderId="13" xfId="0" applyFont="1" applyBorder="1" applyAlignment="1">
      <alignment/>
    </xf>
    <xf numFmtId="0" fontId="24" fillId="22" borderId="32" xfId="0" applyFont="1" applyFill="1" applyBorder="1" applyAlignment="1">
      <alignment/>
    </xf>
    <xf numFmtId="0" fontId="24" fillId="22" borderId="15" xfId="0" applyFont="1" applyFill="1" applyBorder="1" applyAlignment="1">
      <alignment/>
    </xf>
    <xf numFmtId="0" fontId="24" fillId="24" borderId="49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textRotation="180" wrapText="1"/>
    </xf>
    <xf numFmtId="0" fontId="24" fillId="24" borderId="36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/>
    </xf>
    <xf numFmtId="0" fontId="5" fillId="22" borderId="14" xfId="0" applyFont="1" applyFill="1" applyBorder="1" applyAlignment="1">
      <alignment/>
    </xf>
    <xf numFmtId="0" fontId="24" fillId="0" borderId="15" xfId="0" applyFont="1" applyBorder="1" applyAlignment="1">
      <alignment/>
    </xf>
    <xf numFmtId="0" fontId="32" fillId="0" borderId="14" xfId="0" applyFont="1" applyBorder="1" applyAlignment="1">
      <alignment/>
    </xf>
    <xf numFmtId="0" fontId="24" fillId="0" borderId="14" xfId="0" applyFont="1" applyBorder="1" applyAlignment="1">
      <alignment/>
    </xf>
    <xf numFmtId="0" fontId="8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24" fillId="20" borderId="10" xfId="0" applyFont="1" applyFill="1" applyBorder="1" applyAlignment="1">
      <alignment/>
    </xf>
    <xf numFmtId="192" fontId="9" fillId="0" borderId="43" xfId="0" applyNumberFormat="1" applyFont="1" applyFill="1" applyBorder="1" applyAlignment="1">
      <alignment horizontal="center"/>
    </xf>
    <xf numFmtId="192" fontId="9" fillId="0" borderId="42" xfId="0" applyNumberFormat="1" applyFont="1" applyFill="1" applyBorder="1" applyAlignment="1">
      <alignment horizontal="center"/>
    </xf>
    <xf numFmtId="192" fontId="9" fillId="0" borderId="44" xfId="0" applyNumberFormat="1" applyFont="1" applyFill="1" applyBorder="1" applyAlignment="1">
      <alignment horizontal="center"/>
    </xf>
    <xf numFmtId="192" fontId="9" fillId="0" borderId="43" xfId="0" applyNumberFormat="1" applyFont="1" applyFill="1" applyBorder="1" applyAlignment="1">
      <alignment horizontal="center"/>
    </xf>
    <xf numFmtId="192" fontId="9" fillId="0" borderId="42" xfId="0" applyNumberFormat="1" applyFont="1" applyFill="1" applyBorder="1" applyAlignment="1">
      <alignment horizontal="center"/>
    </xf>
    <xf numFmtId="192" fontId="9" fillId="0" borderId="33" xfId="0" applyNumberFormat="1" applyFont="1" applyFill="1" applyBorder="1" applyAlignment="1">
      <alignment horizontal="center"/>
    </xf>
    <xf numFmtId="192" fontId="51" fillId="0" borderId="43" xfId="0" applyNumberFormat="1" applyFont="1" applyBorder="1" applyAlignment="1">
      <alignment horizontal="center"/>
    </xf>
    <xf numFmtId="192" fontId="51" fillId="0" borderId="33" xfId="0" applyNumberFormat="1" applyFont="1" applyBorder="1" applyAlignment="1">
      <alignment horizontal="center"/>
    </xf>
    <xf numFmtId="192" fontId="9" fillId="0" borderId="33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24" fillId="0" borderId="0" xfId="0" applyFont="1" applyAlignment="1">
      <alignment horizontal="center"/>
    </xf>
    <xf numFmtId="192" fontId="0" fillId="0" borderId="12" xfId="0" applyNumberFormat="1" applyFill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92" fontId="8" fillId="25" borderId="11" xfId="0" applyNumberFormat="1" applyFont="1" applyFill="1" applyBorder="1" applyAlignment="1">
      <alignment horizontal="center"/>
    </xf>
    <xf numFmtId="0" fontId="6" fillId="0" borderId="35" xfId="0" applyFont="1" applyBorder="1" applyAlignment="1">
      <alignment horizontal="center" vertical="center"/>
    </xf>
    <xf numFmtId="192" fontId="8" fillId="0" borderId="11" xfId="0" applyNumberFormat="1" applyFont="1" applyFill="1" applyBorder="1" applyAlignment="1">
      <alignment horizontal="center"/>
    </xf>
    <xf numFmtId="192" fontId="0" fillId="0" borderId="11" xfId="0" applyNumberFormat="1" applyFill="1" applyBorder="1" applyAlignment="1">
      <alignment horizontal="center"/>
    </xf>
    <xf numFmtId="192" fontId="0" fillId="0" borderId="12" xfId="0" applyNumberFormat="1" applyBorder="1" applyAlignment="1">
      <alignment horizontal="center"/>
    </xf>
    <xf numFmtId="0" fontId="5" fillId="22" borderId="11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5" fillId="22" borderId="14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1" fontId="53" fillId="17" borderId="31" xfId="0" applyNumberFormat="1" applyFont="1" applyFill="1" applyBorder="1" applyAlignment="1">
      <alignment/>
    </xf>
    <xf numFmtId="192" fontId="53" fillId="17" borderId="31" xfId="0" applyNumberFormat="1" applyFont="1" applyFill="1" applyBorder="1" applyAlignment="1">
      <alignment/>
    </xf>
    <xf numFmtId="1" fontId="53" fillId="17" borderId="3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22" borderId="14" xfId="0" applyFont="1" applyFill="1" applyBorder="1" applyAlignment="1">
      <alignment horizontal="center"/>
    </xf>
    <xf numFmtId="192" fontId="8" fillId="0" borderId="37" xfId="0" applyNumberFormat="1" applyFont="1" applyBorder="1" applyAlignment="1">
      <alignment horizontal="center"/>
    </xf>
    <xf numFmtId="192" fontId="0" fillId="0" borderId="11" xfId="0" applyNumberFormat="1" applyBorder="1" applyAlignment="1">
      <alignment horizontal="center"/>
    </xf>
    <xf numFmtId="192" fontId="8" fillId="25" borderId="37" xfId="0" applyNumberFormat="1" applyFont="1" applyFill="1" applyBorder="1" applyAlignment="1">
      <alignment horizontal="center"/>
    </xf>
    <xf numFmtId="192" fontId="8" fillId="0" borderId="11" xfId="0" applyNumberFormat="1" applyFont="1" applyBorder="1" applyAlignment="1">
      <alignment horizontal="center"/>
    </xf>
    <xf numFmtId="192" fontId="8" fillId="0" borderId="11" xfId="0" applyNumberFormat="1" applyFont="1" applyFill="1" applyBorder="1" applyAlignment="1">
      <alignment horizontal="center"/>
    </xf>
    <xf numFmtId="192" fontId="0" fillId="0" borderId="11" xfId="0" applyNumberFormat="1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192" fontId="9" fillId="0" borderId="16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192" fontId="9" fillId="0" borderId="56" xfId="0" applyNumberFormat="1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5" fillId="24" borderId="23" xfId="0" applyFont="1" applyFill="1" applyBorder="1" applyAlignment="1">
      <alignment horizontal="center" vertical="center"/>
    </xf>
    <xf numFmtId="0" fontId="15" fillId="24" borderId="50" xfId="0" applyFont="1" applyFill="1" applyBorder="1" applyAlignment="1">
      <alignment horizontal="center" vertical="center"/>
    </xf>
    <xf numFmtId="192" fontId="8" fillId="0" borderId="20" xfId="0" applyNumberFormat="1" applyFont="1" applyBorder="1" applyAlignment="1">
      <alignment horizontal="center" vertical="center"/>
    </xf>
    <xf numFmtId="192" fontId="8" fillId="0" borderId="45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192" fontId="8" fillId="24" borderId="20" xfId="0" applyNumberFormat="1" applyFont="1" applyFill="1" applyBorder="1" applyAlignment="1">
      <alignment horizontal="center" vertical="center"/>
    </xf>
    <xf numFmtId="192" fontId="8" fillId="24" borderId="45" xfId="0" applyNumberFormat="1" applyFont="1" applyFill="1" applyBorder="1" applyAlignment="1">
      <alignment horizontal="center" vertical="center"/>
    </xf>
    <xf numFmtId="0" fontId="10" fillId="24" borderId="23" xfId="0" applyFont="1" applyFill="1" applyBorder="1" applyAlignment="1">
      <alignment horizontal="center" vertical="center"/>
    </xf>
    <xf numFmtId="0" fontId="10" fillId="24" borderId="40" xfId="0" applyFont="1" applyFill="1" applyBorder="1" applyAlignment="1">
      <alignment horizontal="center" vertical="center"/>
    </xf>
    <xf numFmtId="192" fontId="8" fillId="0" borderId="20" xfId="0" applyNumberFormat="1" applyFont="1" applyFill="1" applyBorder="1" applyAlignment="1">
      <alignment horizontal="center" vertical="center"/>
    </xf>
    <xf numFmtId="192" fontId="8" fillId="0" borderId="45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55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1" fillId="0" borderId="55" xfId="0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6no36_season09-10_v1" xfId="57"/>
    <cellStyle name="Normal_PLAADID" xfId="58"/>
    <cellStyle name="Note" xfId="59"/>
    <cellStyle name="Output" xfId="60"/>
    <cellStyle name="Percent" xfId="61"/>
    <cellStyle name="Standaard_Blad1" xfId="62"/>
    <cellStyle name="Title" xfId="63"/>
    <cellStyle name="Total" xfId="64"/>
    <cellStyle name="Warning Text" xfId="65"/>
  </cellStyles>
  <dxfs count="38">
    <dxf>
      <font>
        <b/>
        <i val="0"/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mitry\Local%20Settings\Temporary%20Internet%20Files\OLK23F\Documents%20and%20Settings\Dmitry\Local%20Settings\Temporary%20Internet%20Files\OLK23F\Documents%20and%20Settings\Dmitry\Local%20Settings\Temporary%20Internet%20Files\OLK23F\COSMIX\Dokumendid\P&#245;hi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mitry\Local%20Settings\Temporary%20Internet%20Files\OLK23F\Documents%20and%20Settings\Dmitry\Local%20Settings\Temporary%20Internet%20Files\OLK23F\Documents%20and%20Settings\Dmitry\Local%20Settings\Temporary%20Internet%20Files\OLK23F\Mitmesugust\Palgafail%20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ci\bci_d\DOKUMENT\Tabelid\RICHARD\Ostud_Belgia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mitry\Local%20Settings\Temporary%20Internet%20Files\OLK23F\Documents%20and%20Settings\Dmitry\Local%20Settings\Temporary%20Internet%20Files\OLK23F\Documents%20and%20Settings\Dmitry\Local%20Settings\Temporary%20Internet%20Files\OLK23F\DOC\bowlero\6no36_hdc_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mitry\Local%20Settings\Temporary%20Internet%20Files\OLK23F\Documents%20and%20Settings\Dmitry\Local%20Settings\Temporary%20Internet%20Files\OLK23F\Documents%20and%20Settings\Dmitry\Local%20Settings\Temporary%20Internet%20Files\OLK23F\3TPL_rez%20file_v3551fi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ulud"/>
      <sheetName val="Aruanne (2)"/>
      <sheetName val="Aruanne"/>
      <sheetName val="dets puhkus"/>
      <sheetName val="Arvestus"/>
      <sheetName val="Andmed"/>
      <sheetName val="Palgaleht"/>
      <sheetName val="Lipik"/>
      <sheetName val="nov 99"/>
      <sheetName val="okt 99"/>
      <sheetName val="sept 99"/>
      <sheetName val="august 99"/>
      <sheetName val="juuli 99"/>
      <sheetName val="juuni 99"/>
      <sheetName val="Juuni puhkus 2"/>
      <sheetName val="Juuni puhkus"/>
      <sheetName val="mai 99"/>
      <sheetName val="Mai puhkus"/>
      <sheetName val="aprill 99"/>
      <sheetName val="Märts 99"/>
      <sheetName val="veebruar 99"/>
      <sheetName val="jaanuar 99"/>
      <sheetName val="Module1"/>
      <sheetName val="Module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ulud"/>
      <sheetName val="Dets-jõul"/>
      <sheetName val="Aruanne (3)"/>
      <sheetName val="Aruanne (2)"/>
      <sheetName val="Aruanne"/>
      <sheetName val="dets puhkus"/>
      <sheetName val="Arvestus"/>
      <sheetName val="Andmed"/>
      <sheetName val="Andmed (2)"/>
      <sheetName val="Palgaleht"/>
      <sheetName val="Lipik"/>
      <sheetName val="detsember 99"/>
      <sheetName val="november 99"/>
      <sheetName val="oktoober 99"/>
      <sheetName val="september 99"/>
      <sheetName val="august 99"/>
      <sheetName val="juuli 99"/>
      <sheetName val="juuni 99"/>
      <sheetName val="Juuni puhkus 2"/>
      <sheetName val="Juuni puhkus"/>
      <sheetName val="mai 99"/>
      <sheetName val="Mai puhkus"/>
      <sheetName val="aprill 99"/>
      <sheetName val="märts 99"/>
      <sheetName val="veebruar 99"/>
      <sheetName val="jaanuar 99"/>
      <sheetName val="detsember 98"/>
      <sheetName val="Dial"/>
      <sheetName val="Module1"/>
      <sheetName val="Module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stuandmed"/>
    </sheetNames>
    <sheetDataSet>
      <sheetData sheetId="0">
        <row r="1">
          <cell r="C1" t="str">
            <v>Order</v>
          </cell>
          <cell r="D1" t="str">
            <v>Kuupäev</v>
          </cell>
          <cell r="E1" t="str">
            <v>Kood</v>
          </cell>
          <cell r="F1" t="str">
            <v>Nimetus</v>
          </cell>
          <cell r="G1" t="str">
            <v>Sort</v>
          </cell>
          <cell r="H1" t="str">
            <v>Pakke</v>
          </cell>
          <cell r="I1" t="str">
            <v>Lehti</v>
          </cell>
          <cell r="J1" t="str">
            <v>M2</v>
          </cell>
          <cell r="K1" t="str">
            <v>Hind</v>
          </cell>
          <cell r="L1" t="str">
            <v>Valuuta</v>
          </cell>
          <cell r="M1" t="str">
            <v>Summa</v>
          </cell>
        </row>
        <row r="2">
          <cell r="M2">
            <v>0</v>
          </cell>
        </row>
        <row r="3">
          <cell r="M3">
            <v>0</v>
          </cell>
        </row>
        <row r="4">
          <cell r="M4">
            <v>0</v>
          </cell>
        </row>
        <row r="5">
          <cell r="M5">
            <v>0</v>
          </cell>
        </row>
        <row r="6">
          <cell r="M6">
            <v>0</v>
          </cell>
        </row>
        <row r="7">
          <cell r="M7">
            <v>0</v>
          </cell>
        </row>
        <row r="8">
          <cell r="M8">
            <v>0</v>
          </cell>
        </row>
        <row r="9">
          <cell r="M9">
            <v>0</v>
          </cell>
        </row>
        <row r="10">
          <cell r="M10">
            <v>0</v>
          </cell>
        </row>
        <row r="11">
          <cell r="M11">
            <v>0</v>
          </cell>
        </row>
        <row r="12">
          <cell r="M12">
            <v>0</v>
          </cell>
        </row>
        <row r="13">
          <cell r="M13">
            <v>0</v>
          </cell>
        </row>
        <row r="14">
          <cell r="M14">
            <v>0</v>
          </cell>
        </row>
        <row r="15">
          <cell r="M15">
            <v>0</v>
          </cell>
        </row>
        <row r="16">
          <cell r="M16">
            <v>0</v>
          </cell>
        </row>
        <row r="17">
          <cell r="M17">
            <v>0</v>
          </cell>
        </row>
        <row r="18">
          <cell r="M18">
            <v>0</v>
          </cell>
        </row>
        <row r="19">
          <cell r="M19">
            <v>0</v>
          </cell>
        </row>
        <row r="20">
          <cell r="M20">
            <v>0</v>
          </cell>
        </row>
        <row r="21">
          <cell r="M21">
            <v>0</v>
          </cell>
        </row>
        <row r="22">
          <cell r="M22">
            <v>0</v>
          </cell>
        </row>
        <row r="23">
          <cell r="M23">
            <v>0</v>
          </cell>
        </row>
        <row r="24">
          <cell r="M24">
            <v>0</v>
          </cell>
        </row>
        <row r="25">
          <cell r="M25">
            <v>0</v>
          </cell>
        </row>
        <row r="26">
          <cell r="M26">
            <v>0</v>
          </cell>
        </row>
        <row r="27">
          <cell r="M27">
            <v>0</v>
          </cell>
        </row>
        <row r="28">
          <cell r="M28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M60">
            <v>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0</v>
          </cell>
        </row>
        <row r="65">
          <cell r="M65">
            <v>0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0</v>
          </cell>
        </row>
        <row r="94">
          <cell r="M94">
            <v>0</v>
          </cell>
        </row>
        <row r="95">
          <cell r="M95">
            <v>0</v>
          </cell>
        </row>
        <row r="96">
          <cell r="M96">
            <v>0</v>
          </cell>
        </row>
        <row r="97">
          <cell r="M97">
            <v>0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0</v>
          </cell>
        </row>
        <row r="111">
          <cell r="M111">
            <v>0</v>
          </cell>
        </row>
        <row r="112">
          <cell r="M112">
            <v>0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M118">
            <v>0</v>
          </cell>
        </row>
        <row r="119">
          <cell r="M119">
            <v>0</v>
          </cell>
        </row>
        <row r="120">
          <cell r="M120">
            <v>0</v>
          </cell>
        </row>
        <row r="121">
          <cell r="M121">
            <v>0</v>
          </cell>
        </row>
        <row r="122">
          <cell r="M122">
            <v>0</v>
          </cell>
        </row>
        <row r="123">
          <cell r="M123">
            <v>0</v>
          </cell>
        </row>
        <row r="124">
          <cell r="M124">
            <v>0</v>
          </cell>
        </row>
        <row r="125">
          <cell r="M125">
            <v>0</v>
          </cell>
        </row>
        <row r="126">
          <cell r="M126">
            <v>0</v>
          </cell>
        </row>
        <row r="127">
          <cell r="M127">
            <v>0</v>
          </cell>
        </row>
        <row r="128">
          <cell r="M128">
            <v>0</v>
          </cell>
        </row>
        <row r="129">
          <cell r="M129">
            <v>0</v>
          </cell>
        </row>
        <row r="130">
          <cell r="M130">
            <v>0</v>
          </cell>
        </row>
        <row r="131">
          <cell r="M131">
            <v>0</v>
          </cell>
        </row>
        <row r="132">
          <cell r="M132">
            <v>0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M138">
            <v>0</v>
          </cell>
        </row>
        <row r="139">
          <cell r="M139">
            <v>0</v>
          </cell>
        </row>
        <row r="140">
          <cell r="M140">
            <v>0</v>
          </cell>
        </row>
        <row r="141">
          <cell r="M141">
            <v>0</v>
          </cell>
        </row>
        <row r="142">
          <cell r="M142">
            <v>0</v>
          </cell>
        </row>
        <row r="143">
          <cell r="M143">
            <v>0</v>
          </cell>
        </row>
        <row r="144">
          <cell r="M144">
            <v>0</v>
          </cell>
        </row>
        <row r="145">
          <cell r="M145">
            <v>0</v>
          </cell>
        </row>
        <row r="146">
          <cell r="M146">
            <v>0</v>
          </cell>
        </row>
        <row r="147">
          <cell r="M147">
            <v>0</v>
          </cell>
        </row>
        <row r="148">
          <cell r="M148">
            <v>0</v>
          </cell>
        </row>
        <row r="149">
          <cell r="M149">
            <v>0</v>
          </cell>
        </row>
        <row r="150">
          <cell r="M150">
            <v>0</v>
          </cell>
        </row>
        <row r="151">
          <cell r="M151">
            <v>0</v>
          </cell>
        </row>
        <row r="152">
          <cell r="M152">
            <v>0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M158">
            <v>0</v>
          </cell>
        </row>
        <row r="159">
          <cell r="M159">
            <v>0</v>
          </cell>
        </row>
        <row r="160">
          <cell r="M160">
            <v>0</v>
          </cell>
        </row>
        <row r="161">
          <cell r="M161">
            <v>0</v>
          </cell>
        </row>
        <row r="162">
          <cell r="M162">
            <v>0</v>
          </cell>
        </row>
        <row r="163">
          <cell r="M163">
            <v>0</v>
          </cell>
        </row>
        <row r="164">
          <cell r="M164">
            <v>0</v>
          </cell>
        </row>
        <row r="165">
          <cell r="M165">
            <v>0</v>
          </cell>
        </row>
        <row r="166">
          <cell r="M166">
            <v>0</v>
          </cell>
        </row>
        <row r="167">
          <cell r="M167">
            <v>0</v>
          </cell>
        </row>
        <row r="168">
          <cell r="M168">
            <v>0</v>
          </cell>
        </row>
        <row r="169">
          <cell r="M169">
            <v>0</v>
          </cell>
        </row>
        <row r="170">
          <cell r="M170">
            <v>0</v>
          </cell>
        </row>
        <row r="171">
          <cell r="M171">
            <v>0</v>
          </cell>
        </row>
        <row r="172"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M178">
            <v>0</v>
          </cell>
        </row>
        <row r="179">
          <cell r="M179">
            <v>0</v>
          </cell>
        </row>
        <row r="180">
          <cell r="M180">
            <v>0</v>
          </cell>
        </row>
        <row r="181">
          <cell r="M181">
            <v>0</v>
          </cell>
        </row>
        <row r="182">
          <cell r="M182">
            <v>0</v>
          </cell>
        </row>
        <row r="183">
          <cell r="M183">
            <v>0</v>
          </cell>
        </row>
        <row r="184">
          <cell r="M184">
            <v>0</v>
          </cell>
        </row>
        <row r="185">
          <cell r="M185">
            <v>0</v>
          </cell>
        </row>
        <row r="186">
          <cell r="M186">
            <v>0</v>
          </cell>
        </row>
        <row r="187">
          <cell r="M187">
            <v>0</v>
          </cell>
        </row>
        <row r="188">
          <cell r="M188">
            <v>0</v>
          </cell>
        </row>
        <row r="189">
          <cell r="M189">
            <v>0</v>
          </cell>
        </row>
        <row r="190">
          <cell r="M190">
            <v>0</v>
          </cell>
        </row>
        <row r="191">
          <cell r="M191">
            <v>0</v>
          </cell>
        </row>
        <row r="192"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M198">
            <v>0</v>
          </cell>
        </row>
        <row r="199">
          <cell r="M199">
            <v>0</v>
          </cell>
        </row>
        <row r="200">
          <cell r="M200">
            <v>0</v>
          </cell>
        </row>
        <row r="201">
          <cell r="M201">
            <v>0</v>
          </cell>
        </row>
        <row r="202">
          <cell r="M202">
            <v>0</v>
          </cell>
        </row>
        <row r="203">
          <cell r="M203">
            <v>0</v>
          </cell>
        </row>
        <row r="204">
          <cell r="M204">
            <v>0</v>
          </cell>
        </row>
        <row r="205">
          <cell r="M205">
            <v>0</v>
          </cell>
        </row>
        <row r="206">
          <cell r="M206">
            <v>0</v>
          </cell>
        </row>
        <row r="207">
          <cell r="M207">
            <v>0</v>
          </cell>
        </row>
        <row r="208">
          <cell r="M208">
            <v>0</v>
          </cell>
        </row>
        <row r="209">
          <cell r="M209">
            <v>0</v>
          </cell>
        </row>
        <row r="210">
          <cell r="M210">
            <v>0</v>
          </cell>
        </row>
        <row r="211">
          <cell r="M211">
            <v>0</v>
          </cell>
        </row>
        <row r="212"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M218">
            <v>0</v>
          </cell>
        </row>
        <row r="219">
          <cell r="M219">
            <v>0</v>
          </cell>
        </row>
        <row r="220">
          <cell r="M220">
            <v>0</v>
          </cell>
        </row>
        <row r="221">
          <cell r="M221">
            <v>0</v>
          </cell>
        </row>
        <row r="222">
          <cell r="M222">
            <v>0</v>
          </cell>
        </row>
        <row r="223">
          <cell r="M223">
            <v>0</v>
          </cell>
        </row>
        <row r="224">
          <cell r="M224">
            <v>0</v>
          </cell>
        </row>
        <row r="225">
          <cell r="M225">
            <v>0</v>
          </cell>
        </row>
        <row r="226">
          <cell r="M226">
            <v>0</v>
          </cell>
        </row>
        <row r="227">
          <cell r="M227">
            <v>0</v>
          </cell>
        </row>
        <row r="228">
          <cell r="M228">
            <v>0</v>
          </cell>
        </row>
        <row r="229">
          <cell r="M229">
            <v>0</v>
          </cell>
        </row>
        <row r="230">
          <cell r="M230">
            <v>0</v>
          </cell>
        </row>
        <row r="231">
          <cell r="M231">
            <v>0</v>
          </cell>
        </row>
        <row r="232"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M238">
            <v>0</v>
          </cell>
        </row>
        <row r="239">
          <cell r="M239">
            <v>0</v>
          </cell>
        </row>
        <row r="240">
          <cell r="M240">
            <v>0</v>
          </cell>
        </row>
        <row r="241">
          <cell r="M241">
            <v>0</v>
          </cell>
        </row>
        <row r="242">
          <cell r="M242">
            <v>0</v>
          </cell>
        </row>
        <row r="243">
          <cell r="M243">
            <v>0</v>
          </cell>
        </row>
        <row r="244">
          <cell r="M244">
            <v>0</v>
          </cell>
        </row>
        <row r="245">
          <cell r="M245">
            <v>0</v>
          </cell>
        </row>
        <row r="246">
          <cell r="M246">
            <v>0</v>
          </cell>
        </row>
        <row r="247">
          <cell r="M247">
            <v>0</v>
          </cell>
        </row>
        <row r="248">
          <cell r="M248">
            <v>0</v>
          </cell>
        </row>
        <row r="249">
          <cell r="M249">
            <v>0</v>
          </cell>
        </row>
        <row r="250">
          <cell r="M250">
            <v>0</v>
          </cell>
        </row>
        <row r="251">
          <cell r="M251">
            <v>0</v>
          </cell>
        </row>
        <row r="252"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M258">
            <v>0</v>
          </cell>
        </row>
        <row r="259">
          <cell r="M259">
            <v>0</v>
          </cell>
        </row>
        <row r="260">
          <cell r="M260">
            <v>0</v>
          </cell>
        </row>
        <row r="261">
          <cell r="M261">
            <v>0</v>
          </cell>
        </row>
        <row r="262">
          <cell r="M262">
            <v>0</v>
          </cell>
        </row>
        <row r="263">
          <cell r="M263">
            <v>0</v>
          </cell>
        </row>
        <row r="264">
          <cell r="M264">
            <v>0</v>
          </cell>
        </row>
        <row r="265">
          <cell r="M265">
            <v>0</v>
          </cell>
        </row>
        <row r="266">
          <cell r="M266">
            <v>0</v>
          </cell>
        </row>
        <row r="267">
          <cell r="M267">
            <v>0</v>
          </cell>
        </row>
        <row r="268">
          <cell r="M268">
            <v>0</v>
          </cell>
        </row>
        <row r="269">
          <cell r="M269">
            <v>0</v>
          </cell>
        </row>
        <row r="270">
          <cell r="M270">
            <v>0</v>
          </cell>
        </row>
        <row r="271">
          <cell r="M271">
            <v>0</v>
          </cell>
        </row>
        <row r="272"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M278">
            <v>0</v>
          </cell>
        </row>
        <row r="279">
          <cell r="M279">
            <v>0</v>
          </cell>
        </row>
        <row r="280">
          <cell r="M280">
            <v>0</v>
          </cell>
        </row>
        <row r="281">
          <cell r="M281">
            <v>0</v>
          </cell>
        </row>
        <row r="282">
          <cell r="M282">
            <v>0</v>
          </cell>
        </row>
        <row r="283">
          <cell r="M283">
            <v>0</v>
          </cell>
        </row>
        <row r="284">
          <cell r="M284">
            <v>0</v>
          </cell>
        </row>
        <row r="285">
          <cell r="M285">
            <v>0</v>
          </cell>
        </row>
        <row r="286">
          <cell r="M286">
            <v>0</v>
          </cell>
        </row>
        <row r="287">
          <cell r="M287">
            <v>0</v>
          </cell>
        </row>
        <row r="288">
          <cell r="M288">
            <v>0</v>
          </cell>
        </row>
        <row r="289">
          <cell r="M289">
            <v>0</v>
          </cell>
        </row>
        <row r="290">
          <cell r="M290">
            <v>0</v>
          </cell>
        </row>
        <row r="291">
          <cell r="M291">
            <v>0</v>
          </cell>
        </row>
        <row r="292"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M298">
            <v>0</v>
          </cell>
        </row>
        <row r="299">
          <cell r="M299">
            <v>0</v>
          </cell>
        </row>
        <row r="300">
          <cell r="M300">
            <v>0</v>
          </cell>
        </row>
        <row r="301">
          <cell r="M301">
            <v>0</v>
          </cell>
        </row>
        <row r="302">
          <cell r="M302">
            <v>0</v>
          </cell>
        </row>
        <row r="303">
          <cell r="M303">
            <v>0</v>
          </cell>
        </row>
        <row r="304">
          <cell r="M304">
            <v>0</v>
          </cell>
        </row>
        <row r="305">
          <cell r="M305">
            <v>0</v>
          </cell>
        </row>
        <row r="306">
          <cell r="M306">
            <v>0</v>
          </cell>
        </row>
        <row r="307">
          <cell r="M307">
            <v>0</v>
          </cell>
        </row>
        <row r="308">
          <cell r="M308">
            <v>0</v>
          </cell>
        </row>
        <row r="309">
          <cell r="M309">
            <v>0</v>
          </cell>
        </row>
        <row r="310">
          <cell r="M310">
            <v>0</v>
          </cell>
        </row>
        <row r="311">
          <cell r="M311">
            <v>0</v>
          </cell>
        </row>
        <row r="312"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M318">
            <v>0</v>
          </cell>
        </row>
        <row r="319">
          <cell r="M319">
            <v>0</v>
          </cell>
        </row>
        <row r="320">
          <cell r="M320">
            <v>0</v>
          </cell>
        </row>
        <row r="321">
          <cell r="M321">
            <v>0</v>
          </cell>
        </row>
        <row r="322">
          <cell r="M322">
            <v>0</v>
          </cell>
        </row>
        <row r="323">
          <cell r="M323">
            <v>0</v>
          </cell>
        </row>
        <row r="324">
          <cell r="M324">
            <v>0</v>
          </cell>
        </row>
        <row r="325">
          <cell r="M325">
            <v>0</v>
          </cell>
        </row>
        <row r="326">
          <cell r="M326">
            <v>0</v>
          </cell>
        </row>
        <row r="327">
          <cell r="M327">
            <v>0</v>
          </cell>
        </row>
        <row r="328">
          <cell r="M328">
            <v>0</v>
          </cell>
        </row>
        <row r="329">
          <cell r="M329">
            <v>0</v>
          </cell>
        </row>
        <row r="330">
          <cell r="M330">
            <v>0</v>
          </cell>
        </row>
        <row r="331">
          <cell r="M331">
            <v>0</v>
          </cell>
        </row>
        <row r="332">
          <cell r="M332">
            <v>0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M338">
            <v>0</v>
          </cell>
        </row>
        <row r="339">
          <cell r="M339">
            <v>0</v>
          </cell>
        </row>
        <row r="340">
          <cell r="M340">
            <v>0</v>
          </cell>
        </row>
        <row r="341">
          <cell r="M341">
            <v>0</v>
          </cell>
        </row>
        <row r="342">
          <cell r="M342">
            <v>0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0</v>
          </cell>
        </row>
        <row r="346">
          <cell r="M346">
            <v>0</v>
          </cell>
        </row>
        <row r="347">
          <cell r="M347">
            <v>0</v>
          </cell>
        </row>
        <row r="348">
          <cell r="M348">
            <v>0</v>
          </cell>
        </row>
        <row r="349">
          <cell r="M349">
            <v>0</v>
          </cell>
        </row>
        <row r="350">
          <cell r="M350">
            <v>0</v>
          </cell>
        </row>
        <row r="351">
          <cell r="M351">
            <v>0</v>
          </cell>
        </row>
        <row r="352">
          <cell r="M352">
            <v>0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M358">
            <v>0</v>
          </cell>
        </row>
        <row r="359">
          <cell r="M359">
            <v>0</v>
          </cell>
        </row>
        <row r="360">
          <cell r="M360">
            <v>0</v>
          </cell>
        </row>
        <row r="361">
          <cell r="M361">
            <v>0</v>
          </cell>
        </row>
        <row r="362">
          <cell r="M362">
            <v>0</v>
          </cell>
        </row>
        <row r="363">
          <cell r="M363">
            <v>0</v>
          </cell>
        </row>
        <row r="364">
          <cell r="M364">
            <v>0</v>
          </cell>
        </row>
        <row r="365">
          <cell r="M365">
            <v>0</v>
          </cell>
        </row>
        <row r="366">
          <cell r="M366">
            <v>0</v>
          </cell>
        </row>
        <row r="367">
          <cell r="M367">
            <v>0</v>
          </cell>
        </row>
        <row r="368">
          <cell r="M368">
            <v>0</v>
          </cell>
        </row>
        <row r="369">
          <cell r="M369">
            <v>0</v>
          </cell>
        </row>
        <row r="370">
          <cell r="M370">
            <v>0</v>
          </cell>
        </row>
        <row r="371">
          <cell r="M371">
            <v>0</v>
          </cell>
        </row>
        <row r="372">
          <cell r="M372">
            <v>0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M378">
            <v>0</v>
          </cell>
        </row>
        <row r="379">
          <cell r="M379">
            <v>0</v>
          </cell>
        </row>
        <row r="380">
          <cell r="M380">
            <v>0</v>
          </cell>
        </row>
        <row r="381">
          <cell r="M381">
            <v>0</v>
          </cell>
        </row>
        <row r="382">
          <cell r="M382">
            <v>0</v>
          </cell>
        </row>
        <row r="383">
          <cell r="M383">
            <v>0</v>
          </cell>
        </row>
        <row r="384">
          <cell r="M384">
            <v>0</v>
          </cell>
        </row>
        <row r="385">
          <cell r="M385">
            <v>0</v>
          </cell>
        </row>
        <row r="386">
          <cell r="M386">
            <v>0</v>
          </cell>
        </row>
        <row r="387">
          <cell r="M387">
            <v>0</v>
          </cell>
        </row>
        <row r="388">
          <cell r="M388">
            <v>0</v>
          </cell>
        </row>
        <row r="389">
          <cell r="M389">
            <v>0</v>
          </cell>
        </row>
        <row r="390">
          <cell r="M390">
            <v>0</v>
          </cell>
        </row>
        <row r="391">
          <cell r="M391">
            <v>0</v>
          </cell>
        </row>
        <row r="392">
          <cell r="M392">
            <v>0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M398">
            <v>0</v>
          </cell>
        </row>
        <row r="399">
          <cell r="M399">
            <v>0</v>
          </cell>
        </row>
        <row r="400">
          <cell r="M400">
            <v>0</v>
          </cell>
        </row>
        <row r="401">
          <cell r="M401">
            <v>0</v>
          </cell>
        </row>
        <row r="402">
          <cell r="M402">
            <v>0</v>
          </cell>
        </row>
        <row r="403">
          <cell r="M403">
            <v>0</v>
          </cell>
        </row>
        <row r="404">
          <cell r="M404">
            <v>0</v>
          </cell>
        </row>
        <row r="405">
          <cell r="M405">
            <v>0</v>
          </cell>
        </row>
        <row r="406">
          <cell r="M406">
            <v>0</v>
          </cell>
        </row>
        <row r="407">
          <cell r="M407">
            <v>0</v>
          </cell>
        </row>
        <row r="408">
          <cell r="M408">
            <v>0</v>
          </cell>
        </row>
        <row r="409">
          <cell r="M409">
            <v>0</v>
          </cell>
        </row>
        <row r="410">
          <cell r="M410">
            <v>0</v>
          </cell>
        </row>
        <row r="411">
          <cell r="M411">
            <v>0</v>
          </cell>
        </row>
        <row r="412">
          <cell r="M412">
            <v>0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M418">
            <v>0</v>
          </cell>
        </row>
        <row r="419">
          <cell r="M419">
            <v>0</v>
          </cell>
        </row>
        <row r="420">
          <cell r="M420">
            <v>0</v>
          </cell>
        </row>
        <row r="421">
          <cell r="M421">
            <v>0</v>
          </cell>
        </row>
        <row r="422">
          <cell r="M422">
            <v>0</v>
          </cell>
        </row>
        <row r="423">
          <cell r="M423">
            <v>0</v>
          </cell>
        </row>
        <row r="424">
          <cell r="M424">
            <v>0</v>
          </cell>
        </row>
        <row r="425">
          <cell r="M425">
            <v>0</v>
          </cell>
        </row>
        <row r="426">
          <cell r="M426">
            <v>0</v>
          </cell>
        </row>
        <row r="427">
          <cell r="M427">
            <v>0</v>
          </cell>
        </row>
        <row r="428">
          <cell r="M428">
            <v>0</v>
          </cell>
        </row>
        <row r="429">
          <cell r="M429">
            <v>0</v>
          </cell>
        </row>
        <row r="430">
          <cell r="M430">
            <v>0</v>
          </cell>
        </row>
        <row r="431">
          <cell r="M431">
            <v>0</v>
          </cell>
        </row>
        <row r="432">
          <cell r="M432">
            <v>0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M438">
            <v>0</v>
          </cell>
        </row>
        <row r="439">
          <cell r="M439">
            <v>0</v>
          </cell>
        </row>
        <row r="440">
          <cell r="M440">
            <v>0</v>
          </cell>
        </row>
        <row r="441">
          <cell r="M441">
            <v>0</v>
          </cell>
        </row>
        <row r="442">
          <cell r="M442">
            <v>0</v>
          </cell>
        </row>
        <row r="443">
          <cell r="M443">
            <v>0</v>
          </cell>
        </row>
        <row r="444">
          <cell r="M444">
            <v>0</v>
          </cell>
        </row>
        <row r="445">
          <cell r="M445">
            <v>0</v>
          </cell>
        </row>
        <row r="446">
          <cell r="M446">
            <v>0</v>
          </cell>
        </row>
        <row r="447">
          <cell r="M447">
            <v>0</v>
          </cell>
        </row>
        <row r="448">
          <cell r="M448">
            <v>0</v>
          </cell>
        </row>
        <row r="449">
          <cell r="M449">
            <v>0</v>
          </cell>
        </row>
        <row r="450">
          <cell r="M450">
            <v>0</v>
          </cell>
        </row>
        <row r="451">
          <cell r="M451">
            <v>0</v>
          </cell>
        </row>
        <row r="452"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M458">
            <v>0</v>
          </cell>
        </row>
        <row r="459">
          <cell r="M459">
            <v>0</v>
          </cell>
        </row>
        <row r="460">
          <cell r="M460">
            <v>0</v>
          </cell>
        </row>
        <row r="461">
          <cell r="M461">
            <v>0</v>
          </cell>
        </row>
        <row r="462">
          <cell r="M462">
            <v>0</v>
          </cell>
        </row>
        <row r="463">
          <cell r="M463">
            <v>0</v>
          </cell>
        </row>
        <row r="464">
          <cell r="M464">
            <v>0</v>
          </cell>
        </row>
        <row r="465">
          <cell r="M465">
            <v>0</v>
          </cell>
        </row>
        <row r="466">
          <cell r="M466">
            <v>0</v>
          </cell>
        </row>
        <row r="467">
          <cell r="M467">
            <v>0</v>
          </cell>
        </row>
        <row r="468">
          <cell r="M468">
            <v>0</v>
          </cell>
        </row>
        <row r="469"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M478">
            <v>0</v>
          </cell>
        </row>
        <row r="479">
          <cell r="M479">
            <v>0</v>
          </cell>
        </row>
        <row r="480">
          <cell r="M480">
            <v>0</v>
          </cell>
        </row>
        <row r="481">
          <cell r="M481">
            <v>0</v>
          </cell>
        </row>
        <row r="482">
          <cell r="M482">
            <v>0</v>
          </cell>
        </row>
        <row r="483">
          <cell r="M483">
            <v>0</v>
          </cell>
        </row>
        <row r="484">
          <cell r="M484">
            <v>0</v>
          </cell>
        </row>
        <row r="485">
          <cell r="M485">
            <v>0</v>
          </cell>
        </row>
        <row r="486">
          <cell r="M486">
            <v>0</v>
          </cell>
        </row>
        <row r="487">
          <cell r="M487">
            <v>0</v>
          </cell>
        </row>
        <row r="488">
          <cell r="M488">
            <v>0</v>
          </cell>
        </row>
        <row r="489"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M498">
            <v>0</v>
          </cell>
        </row>
        <row r="499">
          <cell r="M499">
            <v>0</v>
          </cell>
        </row>
        <row r="500">
          <cell r="M500">
            <v>0</v>
          </cell>
        </row>
        <row r="501">
          <cell r="M501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WEB-Game"/>
      <sheetName val="WEB-Reiting"/>
      <sheetName val="WEB-Handicap"/>
      <sheetName val="Handicap"/>
      <sheetName val="Games summer 09"/>
      <sheetName val="Games 08-09"/>
      <sheetName val="Reitings 08-09"/>
      <sheetName val="Handicap 07-08"/>
      <sheetName val="Reitings 07-08"/>
      <sheetName val="Games summer 08"/>
      <sheetName val="Games 07-08"/>
      <sheetName val="G137_13.09.#2"/>
      <sheetName val="G136_6.09.#1"/>
      <sheetName val="G135_30.08.#13"/>
      <sheetName val="G134_23.08.#12"/>
      <sheetName val="G133_16.08.#11"/>
      <sheetName val="G132_09.08.#10"/>
      <sheetName val="G131_02.08.#9"/>
      <sheetName val="G130_26.07.#8"/>
      <sheetName val="G129_19.07.#7"/>
      <sheetName val="G128_12.07.#6"/>
      <sheetName val="G127_05.07.#5"/>
      <sheetName val="G126_28.06.#4"/>
      <sheetName val="G125_21.06.#3"/>
      <sheetName val="G124_14.06.#2"/>
      <sheetName val="G123_07.06.#1"/>
      <sheetName val="G122_24.05.#33"/>
      <sheetName val="G121_17.05.#32"/>
      <sheetName val="G120_03.05.#30"/>
      <sheetName val="G119_03.05.#30"/>
      <sheetName val="G118_26.04.#29"/>
      <sheetName val="G117_19.04.#28"/>
      <sheetName val="G116_12.04.#27"/>
      <sheetName val="G115_05.04.#26"/>
      <sheetName val="G114_29.03.#25"/>
      <sheetName val="G113_22.03.#24"/>
      <sheetName val="G112_15.03.#23"/>
      <sheetName val="G111_01.03.#22"/>
      <sheetName val="G110_22.02.#21"/>
      <sheetName val="G109_15.02.#20"/>
      <sheetName val="G108_08.02.#19"/>
      <sheetName val="G107_01.02.#18"/>
      <sheetName val="G106_25.01.#17"/>
      <sheetName val="G105_18.01.#16"/>
      <sheetName val="G104_11.01.#15"/>
      <sheetName val="G103_04.11.#14"/>
      <sheetName val="G102_28.12.#13"/>
      <sheetName val="G101_21.12.#12"/>
      <sheetName val="G100_14.12.#11"/>
      <sheetName val="G99_07.12.#10"/>
      <sheetName val="G98_30.11.#9"/>
      <sheetName val="G97_23.11.#8"/>
      <sheetName val="G96_16.11.#7"/>
      <sheetName val="G95_09.11.#6"/>
      <sheetName val="G94_02.11.#5"/>
      <sheetName val="G93_26.10.#4"/>
      <sheetName val="G92_19.10.#3"/>
      <sheetName val="G91_12.10.#2"/>
      <sheetName val="G90_05.10.#1"/>
      <sheetName val="&gt;15,&gt;20,&gt;30"/>
      <sheetName val="G89_28.09.#15"/>
      <sheetName val="G88_21.09.#14"/>
      <sheetName val="G87_14.09.#14"/>
      <sheetName val="G86_07.09.#13"/>
      <sheetName val="G85_31.08.#12"/>
      <sheetName val="G83_17.08.#10"/>
      <sheetName val="G84_24.08.#11"/>
      <sheetName val="G82_10.08.#9"/>
      <sheetName val="G81_03.08.#8"/>
      <sheetName val="G80_27.07.#7"/>
      <sheetName val="G79_20.07.#6"/>
      <sheetName val="G78_13.07.#5"/>
      <sheetName val="G77_08.07.#4"/>
      <sheetName val="G76_29.06.#3"/>
      <sheetName val="G75_15.06.#2"/>
      <sheetName val="G74_08.06.#1"/>
      <sheetName val="G73_27.05.#28"/>
      <sheetName val="G72_20.05.#27"/>
      <sheetName val="G71_13.05.#27"/>
      <sheetName val="G70_08.05.#27"/>
      <sheetName val="G69_24.04.#26"/>
      <sheetName val="G68_20.04.#26"/>
      <sheetName val="G67_13.04.#25"/>
      <sheetName val="G66_06.04.#22"/>
      <sheetName val="G64_20.03.#22"/>
      <sheetName val="G65_30.03.#22"/>
      <sheetName val="G63_06.03.#21"/>
      <sheetName val="G62_02.03.#20"/>
      <sheetName val="G61_24.02.#19"/>
      <sheetName val="G60_17.02.#18"/>
      <sheetName val="G59_10.02.#17"/>
      <sheetName val="G58_03.02.#16"/>
      <sheetName val="G57_27.01.#15"/>
      <sheetName val="G56_20.01.#14"/>
      <sheetName val="G55_13.01.#13"/>
      <sheetName val="G54_06.01.#12"/>
      <sheetName val="G53_16.12.#11"/>
      <sheetName val="Game_Template"/>
      <sheetName val="List_Texts"/>
    </sheetNames>
    <sheetDataSet>
      <sheetData sheetId="4">
        <row r="5">
          <cell r="C5" t="str">
            <v>Adina Kindzule</v>
          </cell>
        </row>
        <row r="6">
          <cell r="C6" t="str">
            <v>Aigars Strautiņš</v>
          </cell>
        </row>
        <row r="7">
          <cell r="C7" t="str">
            <v>Aivars Kuksa</v>
          </cell>
        </row>
        <row r="8">
          <cell r="C8" t="str">
            <v>Aleksandrs Cigankovs</v>
          </cell>
        </row>
        <row r="9">
          <cell r="C9" t="str">
            <v>Aleksandrs Križanovskis</v>
          </cell>
        </row>
        <row r="10">
          <cell r="C10" t="str">
            <v>Aleksandrs Rimensons</v>
          </cell>
        </row>
        <row r="11">
          <cell r="C11" t="str">
            <v>Aleksejs Dolgovs</v>
          </cell>
        </row>
        <row r="12">
          <cell r="C12" t="str">
            <v>Aleksejs Smirnovs</v>
          </cell>
        </row>
        <row r="13">
          <cell r="C13" t="str">
            <v>Alla Kornejeva</v>
          </cell>
        </row>
        <row r="14">
          <cell r="C14" t="str">
            <v>Andis Dārziņš</v>
          </cell>
        </row>
        <row r="15">
          <cell r="C15" t="str">
            <v>Andrejs Tračs</v>
          </cell>
        </row>
        <row r="16">
          <cell r="C16" t="str">
            <v>Andrejs Vitiņš</v>
          </cell>
        </row>
        <row r="17">
          <cell r="C17" t="str">
            <v>Andris Stalidzāns</v>
          </cell>
        </row>
        <row r="18">
          <cell r="C18" t="str">
            <v>Andris Vecvagars</v>
          </cell>
        </row>
        <row r="19">
          <cell r="C19" t="str">
            <v>Anita Cikota</v>
          </cell>
        </row>
        <row r="20">
          <cell r="C20" t="str">
            <v>Arnolds Lokmanis</v>
          </cell>
        </row>
        <row r="21">
          <cell r="C21" t="str">
            <v>Artūrs Bricis</v>
          </cell>
        </row>
        <row r="22">
          <cell r="C22" t="str">
            <v>Artūrs Levikins</v>
          </cell>
        </row>
        <row r="23">
          <cell r="C23" t="str">
            <v>Artūrs Maslovs</v>
          </cell>
        </row>
        <row r="24">
          <cell r="C24" t="str">
            <v>Daniels Vēzis</v>
          </cell>
        </row>
        <row r="25">
          <cell r="C25" t="str">
            <v>Dāvis Vanags</v>
          </cell>
        </row>
        <row r="26">
          <cell r="C26" t="str">
            <v>Denis Višņakovs</v>
          </cell>
        </row>
        <row r="27">
          <cell r="C27" t="str">
            <v>Denize Buša</v>
          </cell>
        </row>
        <row r="28">
          <cell r="C28" t="str">
            <v>Diana Zavjalova</v>
          </cell>
        </row>
        <row r="29">
          <cell r="C29" t="str">
            <v>Dmitrij Paškovs</v>
          </cell>
        </row>
        <row r="30">
          <cell r="C30" t="str">
            <v>Dmitrijs Čebotarjovs</v>
          </cell>
        </row>
        <row r="31">
          <cell r="C31" t="str">
            <v>Dmitrijs Dolgovs</v>
          </cell>
        </row>
        <row r="32">
          <cell r="C32" t="str">
            <v>Dmitrijs Paškovs</v>
          </cell>
        </row>
        <row r="33">
          <cell r="C33" t="str">
            <v>Edgars Poiss</v>
          </cell>
        </row>
        <row r="34">
          <cell r="C34" t="str">
            <v>Edmunds Bušs</v>
          </cell>
        </row>
        <row r="35">
          <cell r="C35" t="str">
            <v>Einārs Lindermanis</v>
          </cell>
        </row>
        <row r="36">
          <cell r="C36" t="str">
            <v>Elizabete Vārava</v>
          </cell>
        </row>
        <row r="37">
          <cell r="C37" t="str">
            <v>Evija Vende-Priekule</v>
          </cell>
        </row>
        <row r="38">
          <cell r="C38" t="str">
            <v>Ģirts Priekulis</v>
          </cell>
        </row>
        <row r="39">
          <cell r="C39" t="str">
            <v>Guntars Licis</v>
          </cell>
        </row>
        <row r="40">
          <cell r="C40" t="str">
            <v>Igors Gnocs</v>
          </cell>
        </row>
        <row r="41">
          <cell r="C41" t="str">
            <v>Igors Kude</v>
          </cell>
        </row>
        <row r="42">
          <cell r="C42" t="str">
            <v>Ivars Lauris</v>
          </cell>
        </row>
        <row r="43">
          <cell r="C43" t="str">
            <v>Ivars Ozols</v>
          </cell>
        </row>
        <row r="44">
          <cell r="C44" t="str">
            <v>Ivars Vinters</v>
          </cell>
        </row>
        <row r="45">
          <cell r="C45" t="str">
            <v>Janis Bojars</v>
          </cell>
        </row>
        <row r="46">
          <cell r="C46" t="str">
            <v>Jānis Bucens</v>
          </cell>
        </row>
        <row r="47">
          <cell r="C47" t="str">
            <v>Janis Laksa</v>
          </cell>
        </row>
        <row r="48">
          <cell r="C48" t="str">
            <v>Jānis Lazda</v>
          </cell>
        </row>
        <row r="49">
          <cell r="C49" t="str">
            <v>Jānis Naļivaiko</v>
          </cell>
        </row>
        <row r="50">
          <cell r="C50" t="str">
            <v>Jānis Rozenbergs</v>
          </cell>
        </row>
        <row r="51">
          <cell r="C51" t="str">
            <v>Jānis Štokmanis</v>
          </cell>
        </row>
        <row r="52">
          <cell r="C52" t="str">
            <v>Janis Zālītis</v>
          </cell>
        </row>
        <row r="53">
          <cell r="C53" t="str">
            <v>Janis Zemitis</v>
          </cell>
        </row>
        <row r="54">
          <cell r="C54" t="str">
            <v>Jelena Šorohova </v>
          </cell>
        </row>
        <row r="55">
          <cell r="C55" t="str">
            <v>Julians Visockis</v>
          </cell>
        </row>
        <row r="56">
          <cell r="C56" t="str">
            <v>Jurijs Dolgovs</v>
          </cell>
        </row>
        <row r="57">
          <cell r="C57" t="str">
            <v>Jurijs Rjazanskis</v>
          </cell>
        </row>
        <row r="58">
          <cell r="C58" t="str">
            <v>Juris Bricis</v>
          </cell>
        </row>
        <row r="59">
          <cell r="C59" t="str">
            <v>Kaspars Beķeris</v>
          </cell>
        </row>
        <row r="60">
          <cell r="C60" t="str">
            <v>Kirils Hudjakovs</v>
          </cell>
        </row>
        <row r="61">
          <cell r="C61" t="str">
            <v>Kristaps Lusars</v>
          </cell>
        </row>
        <row r="62">
          <cell r="C62" t="str">
            <v>Kristaps Maļinovskis</v>
          </cell>
        </row>
        <row r="63">
          <cell r="C63" t="str">
            <v>Leo Rožkalns</v>
          </cell>
        </row>
        <row r="64">
          <cell r="C64" t="str">
            <v>Magnus Lonnroth</v>
          </cell>
        </row>
        <row r="65">
          <cell r="C65" t="str">
            <v>Mareks Žukurs</v>
          </cell>
        </row>
        <row r="66">
          <cell r="C66" t="str">
            <v>Marija Tkačenko</v>
          </cell>
        </row>
        <row r="67">
          <cell r="C67" t="str">
            <v>Marina Petrova</v>
          </cell>
        </row>
        <row r="68">
          <cell r="C68" t="str">
            <v>Māris Akmens</v>
          </cell>
        </row>
        <row r="69">
          <cell r="C69" t="str">
            <v>Maris Eisaks</v>
          </cell>
        </row>
        <row r="70">
          <cell r="C70" t="str">
            <v>Māris Štokmanis</v>
          </cell>
        </row>
        <row r="71">
          <cell r="C71" t="str">
            <v>Martins Karnitis</v>
          </cell>
        </row>
        <row r="72">
          <cell r="C72" t="str">
            <v>Martins Nicmanis</v>
          </cell>
        </row>
        <row r="73">
          <cell r="C73" t="str">
            <v>Monika Mate</v>
          </cell>
        </row>
        <row r="74">
          <cell r="C74" t="str">
            <v>Natālija Pribiļeva</v>
          </cell>
        </row>
        <row r="75">
          <cell r="C75" t="str">
            <v>Nikolajs Ovčiņņikovs</v>
          </cell>
        </row>
        <row r="76">
          <cell r="C76" t="str">
            <v>Normunds Bundzenieks</v>
          </cell>
        </row>
        <row r="77">
          <cell r="C77" t="str">
            <v>Normunds Dācis </v>
          </cell>
        </row>
        <row r="78">
          <cell r="C78" t="str">
            <v>Olga Petrova</v>
          </cell>
        </row>
        <row r="79">
          <cell r="C79" t="str">
            <v>Oskars Kreilis</v>
          </cell>
        </row>
        <row r="80">
          <cell r="C80" t="str">
            <v>Pēteris Martinsons</v>
          </cell>
        </row>
        <row r="81">
          <cell r="C81" t="str">
            <v>Raimonds Rutenbergs</v>
          </cell>
        </row>
        <row r="82">
          <cell r="C82" t="str">
            <v>Raimonds Zemitis</v>
          </cell>
        </row>
        <row r="83">
          <cell r="C83" t="str">
            <v>Reinis Reinholds</v>
          </cell>
        </row>
        <row r="84">
          <cell r="C84" t="str">
            <v>Renārs Rutenbergs</v>
          </cell>
        </row>
        <row r="85">
          <cell r="C85" t="str">
            <v>Roberts Šipkevics</v>
          </cell>
        </row>
        <row r="86">
          <cell r="C86" t="str">
            <v>Sandis Aļberhts</v>
          </cell>
        </row>
        <row r="87">
          <cell r="C87" t="str">
            <v>Sandra Brice</v>
          </cell>
        </row>
        <row r="88">
          <cell r="C88" t="str">
            <v>Sergejs Vorobjovs</v>
          </cell>
        </row>
        <row r="89">
          <cell r="C89" t="str">
            <v>Signe Vintere</v>
          </cell>
        </row>
        <row r="90">
          <cell r="C90" t="str">
            <v>Sigutis Briedis </v>
          </cell>
        </row>
        <row r="91">
          <cell r="C91" t="str">
            <v>Svetlana Virvinska</v>
          </cell>
        </row>
        <row r="92">
          <cell r="C92" t="str">
            <v>Tatjana Teļnova</v>
          </cell>
        </row>
        <row r="93">
          <cell r="C93" t="str">
            <v>Velga Lice</v>
          </cell>
        </row>
        <row r="94">
          <cell r="C94" t="str">
            <v>Verners Veidulis</v>
          </cell>
        </row>
        <row r="95">
          <cell r="C95" t="str">
            <v>Veronika Hudjakova</v>
          </cell>
        </row>
        <row r="96">
          <cell r="C96" t="str">
            <v>Vladimirs Lagunovs</v>
          </cell>
        </row>
        <row r="97">
          <cell r="C97" t="str">
            <v>Vladimirs Pribiļevs </v>
          </cell>
        </row>
        <row r="98">
          <cell r="C98" t="str">
            <v>Vladislavs Filimonovs</v>
          </cell>
        </row>
        <row r="99">
          <cell r="C99" t="str">
            <v>Vladislavs Tomsons</v>
          </cell>
        </row>
        <row r="100">
          <cell r="C100" t="str">
            <v>Aleksandrs Liniņš</v>
          </cell>
        </row>
        <row r="101">
          <cell r="C101" t="str">
            <v>Aleksandrs Margolis</v>
          </cell>
        </row>
        <row r="102">
          <cell r="C102" t="str">
            <v>Andis Zanders</v>
          </cell>
        </row>
        <row r="103">
          <cell r="C103" t="str">
            <v>Arnis Bērziņš</v>
          </cell>
        </row>
        <row r="104">
          <cell r="C104" t="str">
            <v>Artūrs Šteinbergs</v>
          </cell>
        </row>
        <row r="105">
          <cell r="C105" t="str">
            <v>Arvīds Leimanis</v>
          </cell>
        </row>
        <row r="106">
          <cell r="C106" t="str">
            <v>Arvils Sproģis</v>
          </cell>
        </row>
        <row r="107">
          <cell r="C107" t="str">
            <v>Dainis Zariņš</v>
          </cell>
        </row>
        <row r="108">
          <cell r="C108" t="str">
            <v>Diāna Margole</v>
          </cell>
        </row>
        <row r="109">
          <cell r="C109" t="str">
            <v>Dzintars Beržinskis</v>
          </cell>
        </row>
        <row r="110">
          <cell r="C110" t="str">
            <v>Edgars Kokins</v>
          </cell>
        </row>
        <row r="111">
          <cell r="C111" t="str">
            <v>Gatis Gailītis</v>
          </cell>
        </row>
        <row r="112">
          <cell r="C112" t="str">
            <v>Guntars Beisons</v>
          </cell>
        </row>
        <row r="113">
          <cell r="C113" t="str">
            <v>Janis Endziņš</v>
          </cell>
        </row>
        <row r="114">
          <cell r="C114" t="str">
            <v>Jurijs Urjasovs</v>
          </cell>
        </row>
        <row r="115">
          <cell r="C115" t="str">
            <v>Jurijs Volčeks</v>
          </cell>
        </row>
        <row r="116">
          <cell r="C116" t="str">
            <v>Kaspars Kojalovičs</v>
          </cell>
        </row>
        <row r="117">
          <cell r="C117" t="str">
            <v>Lauris Džiguns</v>
          </cell>
        </row>
        <row r="118">
          <cell r="C118" t="str">
            <v>Liene Drone</v>
          </cell>
        </row>
        <row r="119">
          <cell r="C119" t="str">
            <v>Marina Gedzjune</v>
          </cell>
        </row>
        <row r="120">
          <cell r="C120" t="str">
            <v>Marks Govša</v>
          </cell>
        </row>
        <row r="121">
          <cell r="C121" t="str">
            <v>Nina Rimensone</v>
          </cell>
        </row>
        <row r="122">
          <cell r="C122" t="str">
            <v>Olafs Brežinskis</v>
          </cell>
        </row>
        <row r="123">
          <cell r="C123" t="str">
            <v>Olegs Titovecs</v>
          </cell>
        </row>
        <row r="124">
          <cell r="C124" t="str">
            <v>Pjotrs Ovčiņņikovs</v>
          </cell>
        </row>
        <row r="125">
          <cell r="C125" t="str">
            <v>Reinis Lešķinskis</v>
          </cell>
        </row>
        <row r="126">
          <cell r="C126" t="str">
            <v>Staņislavs Visockis</v>
          </cell>
        </row>
        <row r="127">
          <cell r="C127" t="str">
            <v>Valentins Gorkins</v>
          </cell>
        </row>
        <row r="128">
          <cell r="C128" t="str">
            <v>Vitalijs Litvins</v>
          </cell>
        </row>
      </sheetData>
      <sheetData sheetId="99">
        <row r="37">
          <cell r="A37" t="str">
            <v>13A</v>
          </cell>
        </row>
        <row r="38">
          <cell r="A38" t="str">
            <v>13B</v>
          </cell>
        </row>
        <row r="39">
          <cell r="A39" t="str">
            <v>13C</v>
          </cell>
        </row>
        <row r="40">
          <cell r="A40" t="str">
            <v>14A</v>
          </cell>
        </row>
        <row r="41">
          <cell r="A41" t="str">
            <v>14B</v>
          </cell>
        </row>
        <row r="42">
          <cell r="A42" t="str">
            <v>14C</v>
          </cell>
        </row>
        <row r="43">
          <cell r="A43" t="str">
            <v>15A</v>
          </cell>
        </row>
        <row r="44">
          <cell r="A44" t="str">
            <v>15B</v>
          </cell>
        </row>
        <row r="45">
          <cell r="A45" t="str">
            <v>15C</v>
          </cell>
        </row>
        <row r="46">
          <cell r="A46" t="str">
            <v>16A</v>
          </cell>
        </row>
        <row r="47">
          <cell r="A47" t="str">
            <v>16B</v>
          </cell>
        </row>
        <row r="48">
          <cell r="A48" t="str">
            <v>16C</v>
          </cell>
        </row>
        <row r="49">
          <cell r="A49" t="str">
            <v>17A</v>
          </cell>
        </row>
        <row r="50">
          <cell r="A50" t="str">
            <v>17B</v>
          </cell>
        </row>
        <row r="51">
          <cell r="A51" t="str">
            <v>17C</v>
          </cell>
        </row>
        <row r="52">
          <cell r="A52" t="str">
            <v>18A</v>
          </cell>
        </row>
        <row r="53">
          <cell r="A53" t="str">
            <v>18B</v>
          </cell>
        </row>
        <row r="54">
          <cell r="A54" t="str">
            <v>18C</v>
          </cell>
        </row>
        <row r="55">
          <cell r="A55" t="str">
            <v>19A</v>
          </cell>
        </row>
        <row r="56">
          <cell r="A56" t="str">
            <v>19B</v>
          </cell>
        </row>
        <row r="57">
          <cell r="A57" t="str">
            <v>19C</v>
          </cell>
        </row>
        <row r="58">
          <cell r="A58" t="str">
            <v>20A</v>
          </cell>
        </row>
        <row r="59">
          <cell r="A59" t="str">
            <v>20B</v>
          </cell>
        </row>
        <row r="60">
          <cell r="A60" t="str">
            <v>20C</v>
          </cell>
        </row>
        <row r="61">
          <cell r="A61" t="str">
            <v>21A</v>
          </cell>
        </row>
        <row r="62">
          <cell r="A62" t="str">
            <v>21B</v>
          </cell>
        </row>
        <row r="63">
          <cell r="A63" t="str">
            <v>21C</v>
          </cell>
        </row>
        <row r="64">
          <cell r="A64" t="str">
            <v>22A</v>
          </cell>
        </row>
        <row r="65">
          <cell r="A65" t="str">
            <v>22B</v>
          </cell>
        </row>
        <row r="66">
          <cell r="A66" t="str">
            <v>22C</v>
          </cell>
        </row>
        <row r="67">
          <cell r="A67" t="str">
            <v>23A</v>
          </cell>
        </row>
        <row r="68">
          <cell r="A68" t="str">
            <v>23B</v>
          </cell>
        </row>
        <row r="69">
          <cell r="A69" t="str">
            <v>23C</v>
          </cell>
        </row>
        <row r="70">
          <cell r="A70" t="str">
            <v>24A</v>
          </cell>
        </row>
        <row r="71">
          <cell r="A71" t="str">
            <v>24B</v>
          </cell>
        </row>
        <row r="72">
          <cell r="A72" t="str">
            <v>24C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y6"/>
      <sheetName val="Play5"/>
      <sheetName val="Play4"/>
      <sheetName val="Play3"/>
      <sheetName val="Play2"/>
      <sheetName val="Play1"/>
      <sheetName val="Erase"/>
      <sheetName val="Individual Total"/>
      <sheetName val="Individual 4.aplis"/>
      <sheetName val="Individual 3aplis"/>
      <sheetName val="Individual 2aplis"/>
      <sheetName val="Individual - Round1"/>
      <sheetName val="Registration"/>
      <sheetName val="Table"/>
      <sheetName val="Abileht"/>
      <sheetName val="Handicap"/>
      <sheetName val="Round-Robin"/>
      <sheetName val="Registration 3aplis"/>
      <sheetName val="Table 3aplis"/>
      <sheetName val="Round-Robin 3aplis"/>
      <sheetName val="Registration 2aplis"/>
      <sheetName val="Table 2aplis"/>
      <sheetName val="Round-Robin 2aplis"/>
      <sheetName val="Table - Round1"/>
      <sheetName val="Registration - Round1"/>
      <sheetName val="Round-Robin - Round1"/>
      <sheetName val="KAUSS"/>
      <sheetName val="PRIZES"/>
      <sheetName val="KAUSS 2TPL"/>
      <sheetName val="Individual 2TPL"/>
      <sheetName val="Player list"/>
      <sheetName val="Andm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cols>
    <col min="1" max="16384" width="0.9921875" style="12" customWidth="1"/>
  </cols>
  <sheetData/>
  <sheetProtection sheet="1"/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indexed="10"/>
    <pageSetUpPr fitToPage="1"/>
  </sheetPr>
  <dimension ref="A2:IV154"/>
  <sheetViews>
    <sheetView view="pageBreakPreview" zoomScale="75" zoomScaleNormal="75" zoomScaleSheetLayoutView="75" zoomScalePageLayoutView="0" workbookViewId="0" topLeftCell="A1">
      <pane xSplit="8" ySplit="4" topLeftCell="I5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C66" sqref="C66"/>
    </sheetView>
  </sheetViews>
  <sheetFormatPr defaultColWidth="4.140625" defaultRowHeight="12.75"/>
  <cols>
    <col min="1" max="1" width="5.421875" style="15" customWidth="1"/>
    <col min="2" max="2" width="11.57421875" style="16" customWidth="1"/>
    <col min="3" max="3" width="30.421875" style="17" customWidth="1"/>
    <col min="4" max="4" width="5.421875" style="18" customWidth="1"/>
    <col min="5" max="5" width="11.421875" style="18" customWidth="1"/>
    <col min="6" max="6" width="11.421875" style="40" customWidth="1"/>
    <col min="7" max="7" width="11.421875" style="19" customWidth="1"/>
    <col min="8" max="8" width="8.7109375" style="19" customWidth="1"/>
    <col min="9" max="28" width="4.8515625" style="15" customWidth="1"/>
    <col min="29" max="42" width="4.7109375" style="15" bestFit="1" customWidth="1"/>
    <col min="43" max="43" width="4.28125" style="15" customWidth="1"/>
    <col min="44" max="58" width="4.7109375" style="15" bestFit="1" customWidth="1"/>
    <col min="59" max="68" width="4.7109375" style="20" bestFit="1" customWidth="1"/>
    <col min="69" max="88" width="4.7109375" style="46" bestFit="1" customWidth="1"/>
    <col min="89" max="89" width="5.8515625" style="46" bestFit="1" customWidth="1"/>
    <col min="90" max="177" width="4.7109375" style="46" bestFit="1" customWidth="1"/>
    <col min="178" max="16384" width="4.140625" style="46" customWidth="1"/>
  </cols>
  <sheetData>
    <row r="1" ht="14.25" customHeight="1"/>
    <row r="2" spans="1:8" ht="37.5" customHeight="1">
      <c r="A2" s="44" t="s">
        <v>216</v>
      </c>
      <c r="B2" s="22"/>
      <c r="C2" s="21"/>
      <c r="D2" s="23"/>
      <c r="E2" s="23"/>
      <c r="F2" s="41"/>
      <c r="G2" s="24"/>
      <c r="H2" s="25"/>
    </row>
    <row r="3" spans="1:256" ht="24" thickBot="1">
      <c r="A3" s="53" t="s">
        <v>244</v>
      </c>
      <c r="B3" s="22"/>
      <c r="C3" s="26"/>
      <c r="D3" s="36" t="s">
        <v>225</v>
      </c>
      <c r="E3" s="38">
        <v>210</v>
      </c>
      <c r="F3" s="42">
        <v>0.1</v>
      </c>
      <c r="G3" s="35">
        <v>0.7</v>
      </c>
      <c r="H3" s="27"/>
      <c r="I3" s="15">
        <v>9</v>
      </c>
      <c r="J3" s="15">
        <v>10</v>
      </c>
      <c r="K3" s="15">
        <v>11</v>
      </c>
      <c r="L3" s="15">
        <v>12</v>
      </c>
      <c r="M3" s="15">
        <v>13</v>
      </c>
      <c r="N3" s="15">
        <v>14</v>
      </c>
      <c r="O3" s="15">
        <v>15</v>
      </c>
      <c r="P3" s="15">
        <v>16</v>
      </c>
      <c r="Q3" s="15">
        <v>17</v>
      </c>
      <c r="R3" s="15">
        <v>18</v>
      </c>
      <c r="S3" s="15">
        <v>19</v>
      </c>
      <c r="T3" s="15">
        <v>20</v>
      </c>
      <c r="U3" s="15">
        <v>21</v>
      </c>
      <c r="V3" s="15">
        <v>22</v>
      </c>
      <c r="W3" s="15">
        <v>23</v>
      </c>
      <c r="X3" s="15">
        <v>24</v>
      </c>
      <c r="Y3" s="15">
        <v>25</v>
      </c>
      <c r="Z3" s="15">
        <v>26</v>
      </c>
      <c r="AA3" s="15">
        <v>27</v>
      </c>
      <c r="AB3" s="15">
        <v>28</v>
      </c>
      <c r="AC3" s="15">
        <v>29</v>
      </c>
      <c r="AD3" s="15">
        <v>30</v>
      </c>
      <c r="AE3" s="15">
        <v>31</v>
      </c>
      <c r="AF3" s="15">
        <v>32</v>
      </c>
      <c r="AG3" s="15">
        <v>33</v>
      </c>
      <c r="AH3" s="15">
        <v>34</v>
      </c>
      <c r="AI3" s="15">
        <v>35</v>
      </c>
      <c r="AJ3" s="15">
        <v>36</v>
      </c>
      <c r="AK3" s="15">
        <v>37</v>
      </c>
      <c r="AL3" s="15">
        <v>38</v>
      </c>
      <c r="AM3" s="15">
        <v>39</v>
      </c>
      <c r="AN3" s="15">
        <v>40</v>
      </c>
      <c r="AO3" s="15">
        <v>41</v>
      </c>
      <c r="AP3" s="149">
        <v>42</v>
      </c>
      <c r="AQ3" s="15">
        <v>43</v>
      </c>
      <c r="AR3" s="15">
        <v>44</v>
      </c>
      <c r="AS3" s="15">
        <v>45</v>
      </c>
      <c r="AT3" s="15">
        <v>46</v>
      </c>
      <c r="AU3" s="15">
        <v>47</v>
      </c>
      <c r="AV3" s="15">
        <v>48</v>
      </c>
      <c r="AW3" s="15">
        <v>49</v>
      </c>
      <c r="AX3" s="15">
        <v>50</v>
      </c>
      <c r="AY3" s="15">
        <v>51</v>
      </c>
      <c r="AZ3" s="15">
        <v>52</v>
      </c>
      <c r="BA3" s="15">
        <v>53</v>
      </c>
      <c r="BB3" s="15">
        <v>54</v>
      </c>
      <c r="BC3" s="15">
        <v>55</v>
      </c>
      <c r="BD3" s="15">
        <v>56</v>
      </c>
      <c r="BE3" s="15">
        <v>57</v>
      </c>
      <c r="BF3" s="15">
        <v>58</v>
      </c>
      <c r="BG3" s="15">
        <v>59</v>
      </c>
      <c r="BH3" s="15">
        <v>60</v>
      </c>
      <c r="BI3" s="15">
        <v>61</v>
      </c>
      <c r="BJ3" s="15">
        <v>62</v>
      </c>
      <c r="BK3" s="15">
        <v>63</v>
      </c>
      <c r="BL3" s="15">
        <v>64</v>
      </c>
      <c r="BM3" s="15">
        <v>65</v>
      </c>
      <c r="BN3" s="15">
        <v>66</v>
      </c>
      <c r="BO3" s="15">
        <v>67</v>
      </c>
      <c r="BP3" s="15">
        <v>68</v>
      </c>
      <c r="BQ3" s="46">
        <v>69</v>
      </c>
      <c r="BR3" s="46">
        <v>70</v>
      </c>
      <c r="BS3" s="46">
        <v>71</v>
      </c>
      <c r="BT3" s="46">
        <v>72</v>
      </c>
      <c r="BU3" s="46">
        <v>73</v>
      </c>
      <c r="BV3" s="46">
        <v>74</v>
      </c>
      <c r="BW3" s="46">
        <v>75</v>
      </c>
      <c r="BX3" s="46">
        <v>76</v>
      </c>
      <c r="BY3" s="46">
        <v>77</v>
      </c>
      <c r="BZ3" s="46">
        <v>78</v>
      </c>
      <c r="CA3" s="46">
        <v>79</v>
      </c>
      <c r="CB3" s="46">
        <v>80</v>
      </c>
      <c r="CC3" s="46">
        <v>81</v>
      </c>
      <c r="CD3" s="46">
        <v>82</v>
      </c>
      <c r="CE3" s="46">
        <v>83</v>
      </c>
      <c r="CF3" s="46">
        <v>84</v>
      </c>
      <c r="CG3" s="46">
        <v>85</v>
      </c>
      <c r="CH3" s="46">
        <v>86</v>
      </c>
      <c r="CI3" s="46">
        <v>87</v>
      </c>
      <c r="CJ3" s="46">
        <v>88</v>
      </c>
      <c r="CK3" s="46">
        <v>89</v>
      </c>
      <c r="CL3" s="46">
        <v>90</v>
      </c>
      <c r="CM3" s="46">
        <v>91</v>
      </c>
      <c r="CN3" s="46">
        <v>92</v>
      </c>
      <c r="CO3" s="46">
        <v>93</v>
      </c>
      <c r="CP3" s="46">
        <v>94</v>
      </c>
      <c r="CQ3" s="46">
        <v>95</v>
      </c>
      <c r="CR3" s="46">
        <v>96</v>
      </c>
      <c r="CS3" s="46">
        <v>97</v>
      </c>
      <c r="CT3" s="46">
        <v>98</v>
      </c>
      <c r="CU3" s="46">
        <v>99</v>
      </c>
      <c r="CV3" s="46">
        <v>100</v>
      </c>
      <c r="CW3" s="46">
        <v>101</v>
      </c>
      <c r="CX3" s="46">
        <v>102</v>
      </c>
      <c r="CY3" s="46">
        <v>103</v>
      </c>
      <c r="CZ3" s="46">
        <v>104</v>
      </c>
      <c r="DA3" s="46">
        <v>105</v>
      </c>
      <c r="DB3" s="46">
        <v>106</v>
      </c>
      <c r="DC3" s="46">
        <v>107</v>
      </c>
      <c r="DD3" s="46">
        <v>108</v>
      </c>
      <c r="DE3" s="46">
        <v>109</v>
      </c>
      <c r="DF3" s="46">
        <v>110</v>
      </c>
      <c r="DG3" s="46">
        <v>111</v>
      </c>
      <c r="DH3" s="46">
        <v>112</v>
      </c>
      <c r="DI3" s="46">
        <v>113</v>
      </c>
      <c r="DJ3" s="46">
        <v>114</v>
      </c>
      <c r="DK3" s="46">
        <v>115</v>
      </c>
      <c r="DL3" s="46">
        <v>116</v>
      </c>
      <c r="DM3" s="46">
        <v>117</v>
      </c>
      <c r="DN3" s="46">
        <v>118</v>
      </c>
      <c r="DO3" s="46">
        <v>119</v>
      </c>
      <c r="DP3" s="46">
        <v>120</v>
      </c>
      <c r="DQ3" s="46">
        <v>121</v>
      </c>
      <c r="DR3" s="46">
        <v>122</v>
      </c>
      <c r="DS3" s="46">
        <v>123</v>
      </c>
      <c r="DT3" s="46">
        <v>124</v>
      </c>
      <c r="DU3" s="46">
        <v>125</v>
      </c>
      <c r="DV3" s="46">
        <v>126</v>
      </c>
      <c r="DW3" s="46">
        <v>127</v>
      </c>
      <c r="DX3" s="46">
        <v>128</v>
      </c>
      <c r="DY3" s="46">
        <v>129</v>
      </c>
      <c r="DZ3" s="46">
        <v>130</v>
      </c>
      <c r="EA3" s="46">
        <v>131</v>
      </c>
      <c r="EB3" s="46">
        <v>132</v>
      </c>
      <c r="EC3" s="46">
        <v>133</v>
      </c>
      <c r="ED3" s="46">
        <v>134</v>
      </c>
      <c r="EE3" s="46">
        <v>135</v>
      </c>
      <c r="EF3" s="46">
        <v>136</v>
      </c>
      <c r="EG3" s="46">
        <v>137</v>
      </c>
      <c r="EH3" s="46">
        <v>138</v>
      </c>
      <c r="EI3" s="46">
        <v>139</v>
      </c>
      <c r="EJ3" s="46">
        <v>140</v>
      </c>
      <c r="EK3" s="46">
        <v>141</v>
      </c>
      <c r="EL3" s="46">
        <v>142</v>
      </c>
      <c r="EM3" s="46">
        <v>143</v>
      </c>
      <c r="EN3" s="46">
        <v>144</v>
      </c>
      <c r="EO3" s="46">
        <v>145</v>
      </c>
      <c r="EP3" s="46">
        <v>146</v>
      </c>
      <c r="EQ3" s="46">
        <v>147</v>
      </c>
      <c r="ER3" s="46">
        <v>148</v>
      </c>
      <c r="ES3" s="46">
        <v>149</v>
      </c>
      <c r="ET3" s="46">
        <v>150</v>
      </c>
      <c r="EU3" s="46">
        <v>151</v>
      </c>
      <c r="EV3" s="46">
        <v>152</v>
      </c>
      <c r="EW3" s="46">
        <v>153</v>
      </c>
      <c r="EX3" s="46">
        <v>154</v>
      </c>
      <c r="EY3" s="46">
        <v>155</v>
      </c>
      <c r="EZ3" s="46">
        <v>156</v>
      </c>
      <c r="FA3" s="46">
        <v>157</v>
      </c>
      <c r="FB3" s="46">
        <v>158</v>
      </c>
      <c r="FC3" s="46">
        <v>159</v>
      </c>
      <c r="FD3" s="46">
        <v>160</v>
      </c>
      <c r="FE3" s="46">
        <v>161</v>
      </c>
      <c r="FF3" s="46">
        <v>162</v>
      </c>
      <c r="FG3" s="46">
        <v>163</v>
      </c>
      <c r="FH3" s="46">
        <v>164</v>
      </c>
      <c r="FI3" s="46">
        <v>165</v>
      </c>
      <c r="FJ3" s="46">
        <v>166</v>
      </c>
      <c r="FK3" s="46">
        <v>167</v>
      </c>
      <c r="FL3" s="46">
        <v>168</v>
      </c>
      <c r="FM3" s="46">
        <v>169</v>
      </c>
      <c r="FN3" s="46">
        <v>170</v>
      </c>
      <c r="FO3" s="46">
        <v>171</v>
      </c>
      <c r="FP3" s="46">
        <v>172</v>
      </c>
      <c r="FQ3" s="46">
        <v>173</v>
      </c>
      <c r="FR3" s="46">
        <v>174</v>
      </c>
      <c r="FS3" s="46">
        <v>175</v>
      </c>
      <c r="FT3" s="46">
        <v>176</v>
      </c>
      <c r="FU3" s="46">
        <v>177</v>
      </c>
      <c r="FV3" s="46">
        <v>178</v>
      </c>
      <c r="FW3" s="46">
        <v>179</v>
      </c>
      <c r="FX3" s="46">
        <v>180</v>
      </c>
      <c r="FY3" s="46">
        <v>181</v>
      </c>
      <c r="FZ3" s="46">
        <v>182</v>
      </c>
      <c r="GA3" s="46">
        <v>183</v>
      </c>
      <c r="GB3" s="46">
        <v>184</v>
      </c>
      <c r="GC3" s="46">
        <v>185</v>
      </c>
      <c r="GD3" s="46">
        <v>186</v>
      </c>
      <c r="GE3" s="46">
        <v>187</v>
      </c>
      <c r="GF3" s="46">
        <v>188</v>
      </c>
      <c r="GG3" s="46">
        <v>189</v>
      </c>
      <c r="GH3" s="46">
        <v>190</v>
      </c>
      <c r="GI3" s="46">
        <v>191</v>
      </c>
      <c r="GJ3" s="46">
        <v>192</v>
      </c>
      <c r="GK3" s="46">
        <v>193</v>
      </c>
      <c r="GL3" s="46">
        <v>194</v>
      </c>
      <c r="GM3" s="46">
        <v>195</v>
      </c>
      <c r="GN3" s="46">
        <v>196</v>
      </c>
      <c r="GO3" s="46">
        <v>197</v>
      </c>
      <c r="GP3" s="46">
        <v>198</v>
      </c>
      <c r="GQ3" s="46">
        <v>199</v>
      </c>
      <c r="GR3" s="46">
        <v>200</v>
      </c>
      <c r="GS3" s="46">
        <v>201</v>
      </c>
      <c r="GT3" s="46">
        <v>202</v>
      </c>
      <c r="GU3" s="46">
        <v>203</v>
      </c>
      <c r="GV3" s="46">
        <v>204</v>
      </c>
      <c r="GW3" s="46">
        <v>205</v>
      </c>
      <c r="GX3" s="46">
        <v>206</v>
      </c>
      <c r="GY3" s="46">
        <v>207</v>
      </c>
      <c r="GZ3" s="46">
        <v>208</v>
      </c>
      <c r="HA3" s="46">
        <v>209</v>
      </c>
      <c r="HB3" s="46">
        <v>210</v>
      </c>
      <c r="HC3" s="46">
        <v>211</v>
      </c>
      <c r="HD3" s="46">
        <v>212</v>
      </c>
      <c r="HE3" s="46">
        <v>213</v>
      </c>
      <c r="HF3" s="46">
        <v>214</v>
      </c>
      <c r="HG3" s="46">
        <v>215</v>
      </c>
      <c r="HH3" s="46">
        <v>216</v>
      </c>
      <c r="HI3" s="46">
        <v>217</v>
      </c>
      <c r="HJ3" s="46">
        <v>218</v>
      </c>
      <c r="HK3" s="46">
        <v>219</v>
      </c>
      <c r="HL3" s="46">
        <v>220</v>
      </c>
      <c r="HM3" s="46">
        <v>221</v>
      </c>
      <c r="HN3" s="46">
        <v>222</v>
      </c>
      <c r="HO3" s="46">
        <v>223</v>
      </c>
      <c r="HP3" s="46">
        <v>224</v>
      </c>
      <c r="HQ3" s="46">
        <v>225</v>
      </c>
      <c r="HR3" s="46">
        <v>226</v>
      </c>
      <c r="HS3" s="46">
        <v>227</v>
      </c>
      <c r="HT3" s="46">
        <v>228</v>
      </c>
      <c r="HU3" s="46">
        <v>229</v>
      </c>
      <c r="HV3" s="46">
        <v>230</v>
      </c>
      <c r="HW3" s="46">
        <v>231</v>
      </c>
      <c r="HX3" s="46">
        <v>232</v>
      </c>
      <c r="HY3" s="46">
        <v>233</v>
      </c>
      <c r="HZ3" s="46">
        <v>234</v>
      </c>
      <c r="IA3" s="46">
        <v>235</v>
      </c>
      <c r="IB3" s="46">
        <v>236</v>
      </c>
      <c r="IC3" s="46">
        <v>237</v>
      </c>
      <c r="ID3" s="46">
        <v>238</v>
      </c>
      <c r="IE3" s="46">
        <v>239</v>
      </c>
      <c r="IF3" s="46">
        <v>240</v>
      </c>
      <c r="IG3" s="46">
        <v>241</v>
      </c>
      <c r="IH3" s="46">
        <v>242</v>
      </c>
      <c r="II3" s="46">
        <v>243</v>
      </c>
      <c r="IJ3" s="46">
        <v>244</v>
      </c>
      <c r="IK3" s="46">
        <v>245</v>
      </c>
      <c r="IL3" s="46">
        <v>246</v>
      </c>
      <c r="IM3" s="46">
        <v>247</v>
      </c>
      <c r="IN3" s="46">
        <v>248</v>
      </c>
      <c r="IO3" s="46">
        <v>249</v>
      </c>
      <c r="IP3" s="46">
        <v>250</v>
      </c>
      <c r="IQ3" s="46">
        <v>251</v>
      </c>
      <c r="IR3" s="46">
        <v>252</v>
      </c>
      <c r="IS3" s="46">
        <v>253</v>
      </c>
      <c r="IT3" s="46">
        <v>254</v>
      </c>
      <c r="IU3" s="46">
        <v>255</v>
      </c>
      <c r="IV3" s="46">
        <v>256</v>
      </c>
    </row>
    <row r="4" spans="1:256" s="48" customFormat="1" ht="28.5">
      <c r="A4" s="28"/>
      <c r="B4" s="29" t="s">
        <v>212</v>
      </c>
      <c r="C4" s="30" t="s">
        <v>114</v>
      </c>
      <c r="D4" s="30" t="s">
        <v>115</v>
      </c>
      <c r="E4" s="31" t="s">
        <v>220</v>
      </c>
      <c r="F4" s="43" t="s">
        <v>235</v>
      </c>
      <c r="G4" s="31" t="s">
        <v>213</v>
      </c>
      <c r="H4" s="32" t="s">
        <v>214</v>
      </c>
      <c r="I4" s="33">
        <v>0</v>
      </c>
      <c r="J4" s="34">
        <v>-1</v>
      </c>
      <c r="K4" s="34">
        <v>-2</v>
      </c>
      <c r="L4" s="34">
        <v>-3</v>
      </c>
      <c r="M4" s="34">
        <v>-4</v>
      </c>
      <c r="N4" s="34">
        <v>-5</v>
      </c>
      <c r="O4" s="34">
        <v>-6</v>
      </c>
      <c r="P4" s="34">
        <v>-7</v>
      </c>
      <c r="Q4" s="34">
        <v>-8</v>
      </c>
      <c r="R4" s="34">
        <v>-9</v>
      </c>
      <c r="S4" s="34">
        <v>-10</v>
      </c>
      <c r="T4" s="34">
        <v>-11</v>
      </c>
      <c r="U4" s="34">
        <v>-12</v>
      </c>
      <c r="V4" s="34">
        <v>-13</v>
      </c>
      <c r="W4" s="34">
        <v>-14</v>
      </c>
      <c r="X4" s="34">
        <v>-15</v>
      </c>
      <c r="Y4" s="34">
        <v>-16</v>
      </c>
      <c r="Z4" s="34">
        <v>-17</v>
      </c>
      <c r="AA4" s="34">
        <v>-18</v>
      </c>
      <c r="AB4" s="37">
        <v>-19</v>
      </c>
      <c r="AC4" s="49">
        <v>-20</v>
      </c>
      <c r="AD4" s="47">
        <v>-21</v>
      </c>
      <c r="AE4" s="47">
        <v>-22</v>
      </c>
      <c r="AF4" s="47">
        <v>-23</v>
      </c>
      <c r="AG4" s="47">
        <v>-24</v>
      </c>
      <c r="AH4" s="47">
        <v>-25</v>
      </c>
      <c r="AI4" s="47">
        <v>-26</v>
      </c>
      <c r="AJ4" s="47">
        <v>-27</v>
      </c>
      <c r="AK4" s="47">
        <v>-28</v>
      </c>
      <c r="AL4" s="47">
        <v>-29</v>
      </c>
      <c r="AM4" s="47">
        <v>-30</v>
      </c>
      <c r="AN4" s="47">
        <v>-31</v>
      </c>
      <c r="AO4" s="47">
        <v>-32</v>
      </c>
      <c r="AP4" s="47">
        <v>-33</v>
      </c>
      <c r="AQ4" s="47">
        <v>-34</v>
      </c>
      <c r="AR4" s="47">
        <v>-35</v>
      </c>
      <c r="AS4" s="47">
        <v>-36</v>
      </c>
      <c r="AT4" s="47">
        <v>-37</v>
      </c>
      <c r="AU4" s="47">
        <v>-38</v>
      </c>
      <c r="AV4" s="47">
        <v>-39</v>
      </c>
      <c r="AW4" s="47">
        <v>-40</v>
      </c>
      <c r="AX4" s="47">
        <v>-41</v>
      </c>
      <c r="AY4" s="47">
        <v>-42</v>
      </c>
      <c r="AZ4" s="47">
        <v>-43</v>
      </c>
      <c r="BA4" s="47">
        <v>-44</v>
      </c>
      <c r="BB4" s="47">
        <v>-45</v>
      </c>
      <c r="BC4" s="47">
        <v>-46</v>
      </c>
      <c r="BD4" s="47">
        <v>-47</v>
      </c>
      <c r="BE4" s="47">
        <v>-48</v>
      </c>
      <c r="BF4" s="47">
        <v>-49</v>
      </c>
      <c r="BG4" s="47">
        <v>-50</v>
      </c>
      <c r="BH4" s="47">
        <v>-51</v>
      </c>
      <c r="BI4" s="47">
        <v>-52</v>
      </c>
      <c r="BJ4" s="47">
        <v>-53</v>
      </c>
      <c r="BK4" s="47">
        <v>-54</v>
      </c>
      <c r="BL4" s="47">
        <v>-55</v>
      </c>
      <c r="BM4" s="47">
        <v>-56</v>
      </c>
      <c r="BN4" s="47">
        <v>-57</v>
      </c>
      <c r="BO4" s="47">
        <v>-58</v>
      </c>
      <c r="BP4" s="47">
        <v>-59</v>
      </c>
      <c r="BQ4" s="47">
        <v>-60</v>
      </c>
      <c r="BR4" s="47">
        <v>-61</v>
      </c>
      <c r="BS4" s="47">
        <v>-62</v>
      </c>
      <c r="BT4" s="47">
        <v>-63</v>
      </c>
      <c r="BU4" s="47">
        <v>-64</v>
      </c>
      <c r="BV4" s="47">
        <v>-65</v>
      </c>
      <c r="BW4" s="47">
        <v>-66</v>
      </c>
      <c r="BX4" s="47">
        <v>-67</v>
      </c>
      <c r="BY4" s="47">
        <v>-68</v>
      </c>
      <c r="BZ4" s="47">
        <v>-69</v>
      </c>
      <c r="CA4" s="47">
        <v>-70</v>
      </c>
      <c r="CB4" s="47">
        <v>-71</v>
      </c>
      <c r="CC4" s="47">
        <v>-72</v>
      </c>
      <c r="CD4" s="47">
        <v>-73</v>
      </c>
      <c r="CE4" s="47">
        <v>-74</v>
      </c>
      <c r="CF4" s="47">
        <v>-75</v>
      </c>
      <c r="CG4" s="47">
        <v>-76</v>
      </c>
      <c r="CH4" s="47">
        <v>-77</v>
      </c>
      <c r="CI4" s="47">
        <v>-78</v>
      </c>
      <c r="CJ4" s="47">
        <v>-79</v>
      </c>
      <c r="CK4" s="47">
        <v>-80</v>
      </c>
      <c r="CL4" s="47">
        <v>-81</v>
      </c>
      <c r="CM4" s="47">
        <v>-82</v>
      </c>
      <c r="CN4" s="47">
        <v>-83</v>
      </c>
      <c r="CO4" s="47">
        <v>-84</v>
      </c>
      <c r="CP4" s="47">
        <v>-85</v>
      </c>
      <c r="CQ4" s="47">
        <v>-86</v>
      </c>
      <c r="CR4" s="47">
        <v>-87</v>
      </c>
      <c r="CS4" s="47">
        <v>-88</v>
      </c>
      <c r="CT4" s="47">
        <v>-89</v>
      </c>
      <c r="CU4" s="47">
        <v>-90</v>
      </c>
      <c r="CV4" s="47">
        <v>-91</v>
      </c>
      <c r="CW4" s="47">
        <v>-92</v>
      </c>
      <c r="CX4" s="47">
        <v>-93</v>
      </c>
      <c r="CY4" s="47">
        <v>-94</v>
      </c>
      <c r="CZ4" s="47">
        <v>-95</v>
      </c>
      <c r="DA4" s="47">
        <v>-96</v>
      </c>
      <c r="DB4" s="47">
        <v>-97</v>
      </c>
      <c r="DC4" s="47">
        <v>-98</v>
      </c>
      <c r="DD4" s="47">
        <v>-99</v>
      </c>
      <c r="DE4" s="47">
        <v>-100</v>
      </c>
      <c r="DF4" s="47">
        <v>-101</v>
      </c>
      <c r="DG4" s="47">
        <v>-102</v>
      </c>
      <c r="DH4" s="47">
        <v>-103</v>
      </c>
      <c r="DI4" s="47">
        <v>-104</v>
      </c>
      <c r="DJ4" s="47">
        <v>-105</v>
      </c>
      <c r="DK4" s="47">
        <v>-106</v>
      </c>
      <c r="DL4" s="47">
        <v>-107</v>
      </c>
      <c r="DM4" s="47">
        <v>-108</v>
      </c>
      <c r="DN4" s="47">
        <v>-109</v>
      </c>
      <c r="DO4" s="47">
        <v>-110</v>
      </c>
      <c r="DP4" s="47">
        <v>-111</v>
      </c>
      <c r="DQ4" s="47">
        <v>-112</v>
      </c>
      <c r="DR4" s="47">
        <v>-113</v>
      </c>
      <c r="DS4" s="47">
        <v>-114</v>
      </c>
      <c r="DT4" s="47">
        <v>-115</v>
      </c>
      <c r="DU4" s="47">
        <v>-116</v>
      </c>
      <c r="DV4" s="47">
        <v>-117</v>
      </c>
      <c r="DW4" s="47">
        <v>-118</v>
      </c>
      <c r="DX4" s="47">
        <v>-119</v>
      </c>
      <c r="DY4" s="47">
        <v>-120</v>
      </c>
      <c r="DZ4" s="47">
        <v>-121</v>
      </c>
      <c r="EA4" s="47">
        <v>-122</v>
      </c>
      <c r="EB4" s="47">
        <v>-123</v>
      </c>
      <c r="EC4" s="47">
        <v>-124</v>
      </c>
      <c r="ED4" s="47">
        <v>-125</v>
      </c>
      <c r="EE4" s="47">
        <v>-126</v>
      </c>
      <c r="EF4" s="47">
        <v>-127</v>
      </c>
      <c r="EG4" s="47">
        <v>-128</v>
      </c>
      <c r="EH4" s="47">
        <v>-129</v>
      </c>
      <c r="EI4" s="47">
        <v>-130</v>
      </c>
      <c r="EJ4" s="47">
        <v>-131</v>
      </c>
      <c r="EK4" s="47">
        <v>-132</v>
      </c>
      <c r="EL4" s="47">
        <v>-133</v>
      </c>
      <c r="EM4" s="47">
        <v>-134</v>
      </c>
      <c r="EN4" s="47">
        <v>-135</v>
      </c>
      <c r="EO4" s="47">
        <v>-136</v>
      </c>
      <c r="EP4" s="47">
        <v>-137</v>
      </c>
      <c r="EQ4" s="47">
        <v>-138</v>
      </c>
      <c r="ER4" s="47">
        <v>-139</v>
      </c>
      <c r="ES4" s="47">
        <v>-140</v>
      </c>
      <c r="ET4" s="47">
        <v>-141</v>
      </c>
      <c r="EU4" s="47">
        <v>-142</v>
      </c>
      <c r="EV4" s="47">
        <v>-143</v>
      </c>
      <c r="EW4" s="47">
        <v>-144</v>
      </c>
      <c r="EX4" s="47">
        <v>-145</v>
      </c>
      <c r="EY4" s="47">
        <v>-146</v>
      </c>
      <c r="EZ4" s="47">
        <v>-147</v>
      </c>
      <c r="FA4" s="47">
        <v>-148</v>
      </c>
      <c r="FB4" s="47">
        <v>-149</v>
      </c>
      <c r="FC4" s="47">
        <v>-150</v>
      </c>
      <c r="FD4" s="47">
        <v>-151</v>
      </c>
      <c r="FE4" s="47">
        <v>-152</v>
      </c>
      <c r="FF4" s="47">
        <v>-153</v>
      </c>
      <c r="FG4" s="47">
        <v>-154</v>
      </c>
      <c r="FH4" s="47">
        <v>-155</v>
      </c>
      <c r="FI4" s="47">
        <v>-156</v>
      </c>
      <c r="FJ4" s="47">
        <v>-157</v>
      </c>
      <c r="FK4" s="47">
        <v>-158</v>
      </c>
      <c r="FL4" s="47">
        <v>-159</v>
      </c>
      <c r="FM4" s="47">
        <v>-160</v>
      </c>
      <c r="FN4" s="47">
        <v>-161</v>
      </c>
      <c r="FO4" s="47">
        <v>-162</v>
      </c>
      <c r="FP4" s="47">
        <v>-163</v>
      </c>
      <c r="FQ4" s="47">
        <v>-164</v>
      </c>
      <c r="FR4" s="47">
        <v>-165</v>
      </c>
      <c r="FS4" s="47">
        <v>-166</v>
      </c>
      <c r="FT4" s="47">
        <v>-167</v>
      </c>
      <c r="FU4" s="47">
        <v>-168</v>
      </c>
      <c r="FV4" s="47">
        <v>-169</v>
      </c>
      <c r="FW4" s="47">
        <v>-170</v>
      </c>
      <c r="FX4" s="47">
        <v>-171</v>
      </c>
      <c r="FY4" s="47">
        <v>-172</v>
      </c>
      <c r="FZ4" s="47">
        <v>-173</v>
      </c>
      <c r="GA4" s="47">
        <v>-174</v>
      </c>
      <c r="GB4" s="47">
        <v>-175</v>
      </c>
      <c r="GC4" s="47">
        <v>-176</v>
      </c>
      <c r="GD4" s="47">
        <v>-177</v>
      </c>
      <c r="GE4" s="47">
        <v>-178</v>
      </c>
      <c r="GF4" s="47">
        <v>-179</v>
      </c>
      <c r="GG4" s="47">
        <v>-180</v>
      </c>
      <c r="GH4" s="47">
        <v>-181</v>
      </c>
      <c r="GI4" s="47">
        <v>-182</v>
      </c>
      <c r="GJ4" s="47">
        <v>-183</v>
      </c>
      <c r="GK4" s="47">
        <v>-184</v>
      </c>
      <c r="GL4" s="47">
        <v>-185</v>
      </c>
      <c r="GM4" s="47">
        <v>-186</v>
      </c>
      <c r="GN4" s="47">
        <v>-187</v>
      </c>
      <c r="GO4" s="47">
        <v>-188</v>
      </c>
      <c r="GP4" s="47">
        <v>-189</v>
      </c>
      <c r="GQ4" s="47">
        <v>-190</v>
      </c>
      <c r="GR4" s="47">
        <v>-191</v>
      </c>
      <c r="GS4" s="47">
        <v>-192</v>
      </c>
      <c r="GT4" s="47">
        <v>-193</v>
      </c>
      <c r="GU4" s="47">
        <v>-194</v>
      </c>
      <c r="GV4" s="47">
        <v>-195</v>
      </c>
      <c r="GW4" s="47">
        <v>-196</v>
      </c>
      <c r="GX4" s="47">
        <v>-197</v>
      </c>
      <c r="GY4" s="47">
        <v>-198</v>
      </c>
      <c r="GZ4" s="47">
        <v>-199</v>
      </c>
      <c r="HA4" s="47">
        <v>-200</v>
      </c>
      <c r="HB4" s="47">
        <v>-201</v>
      </c>
      <c r="HC4" s="47">
        <v>-202</v>
      </c>
      <c r="HD4" s="47">
        <v>-203</v>
      </c>
      <c r="HE4" s="47">
        <v>-204</v>
      </c>
      <c r="HF4" s="47">
        <v>-205</v>
      </c>
      <c r="HG4" s="47">
        <v>-206</v>
      </c>
      <c r="HH4" s="47">
        <v>-207</v>
      </c>
      <c r="HI4" s="47">
        <v>-208</v>
      </c>
      <c r="HJ4" s="47">
        <v>-209</v>
      </c>
      <c r="HK4" s="47">
        <v>-210</v>
      </c>
      <c r="HL4" s="47">
        <v>-211</v>
      </c>
      <c r="HM4" s="47">
        <v>-212</v>
      </c>
      <c r="HN4" s="47">
        <v>-213</v>
      </c>
      <c r="HO4" s="47">
        <v>-214</v>
      </c>
      <c r="HP4" s="47">
        <v>-215</v>
      </c>
      <c r="HQ4" s="47">
        <v>-216</v>
      </c>
      <c r="HR4" s="47">
        <v>-217</v>
      </c>
      <c r="HS4" s="47">
        <v>-218</v>
      </c>
      <c r="HT4" s="47">
        <v>-219</v>
      </c>
      <c r="HU4" s="47">
        <v>-220</v>
      </c>
      <c r="HV4" s="47">
        <v>-221</v>
      </c>
      <c r="HW4" s="47">
        <v>-222</v>
      </c>
      <c r="HX4" s="47">
        <v>-223</v>
      </c>
      <c r="HY4" s="47">
        <v>-224</v>
      </c>
      <c r="HZ4" s="47">
        <v>-225</v>
      </c>
      <c r="IA4" s="47">
        <v>-226</v>
      </c>
      <c r="IB4" s="47">
        <v>-227</v>
      </c>
      <c r="IC4" s="47">
        <v>-228</v>
      </c>
      <c r="ID4" s="47">
        <v>-229</v>
      </c>
      <c r="IE4" s="47">
        <v>-230</v>
      </c>
      <c r="IF4" s="47">
        <v>-231</v>
      </c>
      <c r="IG4" s="47">
        <v>-232</v>
      </c>
      <c r="IH4" s="47">
        <v>-233</v>
      </c>
      <c r="II4" s="47">
        <v>-234</v>
      </c>
      <c r="IJ4" s="47">
        <v>-235</v>
      </c>
      <c r="IK4" s="47">
        <v>-236</v>
      </c>
      <c r="IL4" s="47">
        <v>-237</v>
      </c>
      <c r="IM4" s="47">
        <v>-238</v>
      </c>
      <c r="IN4" s="47">
        <v>-239</v>
      </c>
      <c r="IO4" s="47">
        <v>-240</v>
      </c>
      <c r="IP4" s="47">
        <v>-241</v>
      </c>
      <c r="IQ4" s="47">
        <v>-242</v>
      </c>
      <c r="IR4" s="47">
        <v>-243</v>
      </c>
      <c r="IS4" s="47">
        <v>-244</v>
      </c>
      <c r="IT4" s="47">
        <v>-245</v>
      </c>
      <c r="IU4" s="47">
        <v>-246</v>
      </c>
      <c r="IV4" s="47">
        <v>-247</v>
      </c>
    </row>
    <row r="5" spans="1:72" s="52" customFormat="1" ht="15">
      <c r="A5" s="63">
        <v>1</v>
      </c>
      <c r="B5" s="45">
        <v>6</v>
      </c>
      <c r="C5" s="57" t="s">
        <v>117</v>
      </c>
      <c r="D5" s="59" t="s">
        <v>5</v>
      </c>
      <c r="E5" s="58">
        <v>201</v>
      </c>
      <c r="F5" s="60">
        <v>187.8</v>
      </c>
      <c r="G5" s="61">
        <v>201.7</v>
      </c>
      <c r="H5" s="62">
        <v>20</v>
      </c>
      <c r="I5" s="54">
        <v>248</v>
      </c>
      <c r="J5" s="55">
        <v>212</v>
      </c>
      <c r="K5" s="55">
        <v>248</v>
      </c>
      <c r="L5" s="55">
        <v>194</v>
      </c>
      <c r="M5" s="55">
        <v>181</v>
      </c>
      <c r="N5" s="55">
        <v>208</v>
      </c>
      <c r="O5" s="55">
        <v>217</v>
      </c>
      <c r="P5" s="55">
        <v>182</v>
      </c>
      <c r="Q5" s="55">
        <v>174</v>
      </c>
      <c r="R5" s="55">
        <v>193</v>
      </c>
      <c r="S5" s="55">
        <v>172</v>
      </c>
      <c r="T5" s="55">
        <v>181</v>
      </c>
      <c r="U5" s="55">
        <v>210</v>
      </c>
      <c r="V5" s="55">
        <v>217</v>
      </c>
      <c r="W5" s="55">
        <v>189</v>
      </c>
      <c r="X5" s="55">
        <v>247</v>
      </c>
      <c r="Y5" s="55">
        <v>170</v>
      </c>
      <c r="Z5" s="55">
        <v>180</v>
      </c>
      <c r="AA5" s="55">
        <v>180</v>
      </c>
      <c r="AB5" s="56">
        <v>231</v>
      </c>
      <c r="AC5" s="50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R5" s="51"/>
      <c r="BS5" s="51"/>
      <c r="BT5" s="51"/>
    </row>
    <row r="6" spans="1:190" s="52" customFormat="1" ht="15">
      <c r="A6" s="63">
        <v>2</v>
      </c>
      <c r="B6" s="45">
        <v>35</v>
      </c>
      <c r="C6" s="57" t="s">
        <v>110</v>
      </c>
      <c r="D6" s="59" t="s">
        <v>119</v>
      </c>
      <c r="E6" s="58">
        <v>160</v>
      </c>
      <c r="F6" s="60">
        <v>172.74468085106383</v>
      </c>
      <c r="G6" s="61">
        <v>160.65</v>
      </c>
      <c r="H6" s="62">
        <v>20</v>
      </c>
      <c r="I6" s="54">
        <v>150</v>
      </c>
      <c r="J6" s="55">
        <v>150</v>
      </c>
      <c r="K6" s="55">
        <v>168</v>
      </c>
      <c r="L6" s="55">
        <v>166</v>
      </c>
      <c r="M6" s="55">
        <v>157</v>
      </c>
      <c r="N6" s="55">
        <v>153</v>
      </c>
      <c r="O6" s="55">
        <v>166</v>
      </c>
      <c r="P6" s="55">
        <v>151</v>
      </c>
      <c r="Q6" s="55">
        <v>155</v>
      </c>
      <c r="R6" s="55">
        <v>170</v>
      </c>
      <c r="S6" s="55">
        <v>162</v>
      </c>
      <c r="T6" s="55">
        <v>162</v>
      </c>
      <c r="U6" s="55">
        <v>150</v>
      </c>
      <c r="V6" s="55">
        <v>229</v>
      </c>
      <c r="W6" s="55">
        <v>165</v>
      </c>
      <c r="X6" s="55">
        <v>147</v>
      </c>
      <c r="Y6" s="55">
        <v>135</v>
      </c>
      <c r="Z6" s="55">
        <v>164</v>
      </c>
      <c r="AA6" s="55">
        <v>165</v>
      </c>
      <c r="AB6" s="56">
        <v>148</v>
      </c>
      <c r="AC6" s="50">
        <v>179</v>
      </c>
      <c r="AD6" s="39">
        <v>171</v>
      </c>
      <c r="AE6" s="39">
        <v>164</v>
      </c>
      <c r="AF6" s="39">
        <v>157</v>
      </c>
      <c r="AG6" s="39">
        <v>175</v>
      </c>
      <c r="AH6" s="39">
        <v>168</v>
      </c>
      <c r="AI6" s="39">
        <v>166</v>
      </c>
      <c r="AJ6" s="39">
        <v>179</v>
      </c>
      <c r="AK6" s="39">
        <v>168</v>
      </c>
      <c r="AL6" s="39">
        <v>213</v>
      </c>
      <c r="AM6" s="39">
        <v>179</v>
      </c>
      <c r="AN6" s="39">
        <v>143</v>
      </c>
      <c r="AO6" s="39">
        <v>187</v>
      </c>
      <c r="AP6" s="39">
        <v>152</v>
      </c>
      <c r="AQ6" s="39">
        <v>222</v>
      </c>
      <c r="AR6" s="39">
        <v>148</v>
      </c>
      <c r="AS6" s="39">
        <v>177</v>
      </c>
      <c r="AT6" s="39">
        <v>169</v>
      </c>
      <c r="AU6" s="39">
        <v>148</v>
      </c>
      <c r="AV6" s="39">
        <v>167</v>
      </c>
      <c r="AW6" s="39">
        <v>115</v>
      </c>
      <c r="AX6" s="39">
        <v>184</v>
      </c>
      <c r="AY6" s="39">
        <v>204</v>
      </c>
      <c r="AZ6" s="39">
        <v>173</v>
      </c>
      <c r="BA6" s="39">
        <v>183</v>
      </c>
      <c r="BB6" s="39">
        <v>185</v>
      </c>
      <c r="BC6" s="39">
        <v>161</v>
      </c>
      <c r="BD6" s="39">
        <v>171</v>
      </c>
      <c r="BE6" s="39">
        <v>178</v>
      </c>
      <c r="BF6" s="39">
        <v>181</v>
      </c>
      <c r="BG6" s="39">
        <v>163</v>
      </c>
      <c r="BH6" s="39">
        <v>177</v>
      </c>
      <c r="BI6" s="39">
        <v>170</v>
      </c>
      <c r="BJ6" s="39">
        <v>194</v>
      </c>
      <c r="BK6" s="39">
        <v>158</v>
      </c>
      <c r="BL6" s="39">
        <v>193</v>
      </c>
      <c r="BM6" s="39">
        <v>205</v>
      </c>
      <c r="BN6" s="39">
        <v>148</v>
      </c>
      <c r="BO6" s="39">
        <v>156</v>
      </c>
      <c r="BP6" s="39">
        <v>183</v>
      </c>
      <c r="BQ6" s="52">
        <v>156</v>
      </c>
      <c r="BR6" s="51">
        <v>138</v>
      </c>
      <c r="BS6" s="51">
        <v>156</v>
      </c>
      <c r="BT6" s="51">
        <v>163</v>
      </c>
      <c r="BU6" s="52">
        <v>172</v>
      </c>
      <c r="BV6" s="52">
        <v>235</v>
      </c>
      <c r="BW6" s="52">
        <v>168</v>
      </c>
      <c r="BX6" s="52">
        <v>162</v>
      </c>
      <c r="BY6" s="52">
        <v>168</v>
      </c>
      <c r="BZ6" s="52">
        <v>155</v>
      </c>
      <c r="CA6" s="52">
        <v>143</v>
      </c>
      <c r="CB6" s="52">
        <v>107</v>
      </c>
      <c r="CC6" s="52">
        <v>137</v>
      </c>
      <c r="CD6" s="52">
        <v>192</v>
      </c>
      <c r="CE6" s="52">
        <v>172</v>
      </c>
      <c r="CF6" s="52">
        <v>211</v>
      </c>
      <c r="CG6" s="52">
        <v>164</v>
      </c>
      <c r="CH6" s="52">
        <v>177</v>
      </c>
      <c r="CI6" s="52">
        <v>140</v>
      </c>
      <c r="CJ6" s="52">
        <v>123</v>
      </c>
      <c r="CK6" s="52">
        <v>170</v>
      </c>
      <c r="CL6" s="52">
        <v>191</v>
      </c>
      <c r="CM6" s="52">
        <v>147</v>
      </c>
      <c r="CN6" s="52">
        <v>157</v>
      </c>
      <c r="CO6" s="52">
        <v>181</v>
      </c>
      <c r="CP6" s="52">
        <v>162</v>
      </c>
      <c r="CQ6" s="52">
        <v>209</v>
      </c>
      <c r="CR6" s="52">
        <v>164</v>
      </c>
      <c r="CS6" s="52">
        <v>197</v>
      </c>
      <c r="CT6" s="52">
        <v>148</v>
      </c>
      <c r="CU6" s="52">
        <v>213</v>
      </c>
      <c r="CV6" s="52">
        <v>171</v>
      </c>
      <c r="CW6" s="52">
        <v>245</v>
      </c>
      <c r="CX6" s="52">
        <v>198</v>
      </c>
      <c r="CY6" s="52">
        <v>169</v>
      </c>
      <c r="CZ6" s="52">
        <v>190</v>
      </c>
      <c r="DA6" s="52">
        <v>159</v>
      </c>
      <c r="DB6" s="52">
        <v>185</v>
      </c>
      <c r="DC6" s="52">
        <v>170</v>
      </c>
      <c r="DD6" s="52">
        <v>158</v>
      </c>
      <c r="DE6" s="52">
        <v>214</v>
      </c>
      <c r="DF6" s="52">
        <v>226</v>
      </c>
      <c r="DG6" s="52">
        <v>183</v>
      </c>
      <c r="DH6" s="52">
        <v>178</v>
      </c>
      <c r="DI6" s="52">
        <v>169</v>
      </c>
      <c r="DJ6" s="52">
        <v>182</v>
      </c>
      <c r="DK6" s="52">
        <v>174</v>
      </c>
      <c r="DL6" s="52">
        <v>159</v>
      </c>
      <c r="DM6" s="52">
        <v>181</v>
      </c>
      <c r="DN6" s="52">
        <v>160</v>
      </c>
      <c r="DO6" s="52">
        <v>157</v>
      </c>
      <c r="DP6" s="52">
        <v>174</v>
      </c>
      <c r="DQ6" s="52">
        <v>177</v>
      </c>
      <c r="DR6" s="52">
        <v>199</v>
      </c>
      <c r="DS6" s="52">
        <v>156</v>
      </c>
      <c r="DT6" s="52">
        <v>176</v>
      </c>
      <c r="DU6" s="52">
        <v>177</v>
      </c>
      <c r="DV6" s="52">
        <v>128</v>
      </c>
      <c r="DW6" s="52">
        <v>175</v>
      </c>
      <c r="DX6" s="52">
        <v>191</v>
      </c>
      <c r="DY6" s="52">
        <v>148</v>
      </c>
      <c r="DZ6" s="52">
        <v>221</v>
      </c>
      <c r="EA6" s="52">
        <v>199</v>
      </c>
      <c r="EB6" s="52">
        <v>238</v>
      </c>
      <c r="EC6" s="52">
        <v>180</v>
      </c>
      <c r="ED6" s="52">
        <v>191</v>
      </c>
      <c r="EE6" s="52">
        <v>210</v>
      </c>
      <c r="EF6" s="52">
        <v>161</v>
      </c>
      <c r="EG6" s="52">
        <v>181</v>
      </c>
      <c r="EH6" s="52">
        <v>188</v>
      </c>
      <c r="EI6" s="52">
        <v>171</v>
      </c>
      <c r="EJ6" s="52">
        <v>143</v>
      </c>
      <c r="EK6" s="52">
        <v>143</v>
      </c>
      <c r="EL6" s="52">
        <v>183</v>
      </c>
      <c r="EM6" s="52">
        <v>200</v>
      </c>
      <c r="EN6" s="52">
        <v>188</v>
      </c>
      <c r="EO6" s="52">
        <v>159</v>
      </c>
      <c r="EP6" s="52">
        <v>169</v>
      </c>
      <c r="EQ6" s="52">
        <v>173</v>
      </c>
      <c r="ER6" s="52">
        <v>191</v>
      </c>
      <c r="ES6" s="52">
        <v>138</v>
      </c>
      <c r="ET6" s="52">
        <v>249</v>
      </c>
      <c r="EU6" s="52">
        <v>202</v>
      </c>
      <c r="EV6" s="52">
        <v>179</v>
      </c>
      <c r="EW6" s="52">
        <v>204</v>
      </c>
      <c r="EX6" s="52">
        <v>152</v>
      </c>
      <c r="EY6" s="52">
        <v>190</v>
      </c>
      <c r="EZ6" s="52">
        <v>212</v>
      </c>
      <c r="FA6" s="52">
        <v>179</v>
      </c>
      <c r="FB6" s="52">
        <v>212</v>
      </c>
      <c r="FC6" s="52">
        <v>126</v>
      </c>
      <c r="FD6" s="52">
        <v>169</v>
      </c>
      <c r="FE6" s="52">
        <v>184</v>
      </c>
      <c r="FF6" s="52">
        <v>150</v>
      </c>
      <c r="FG6" s="52">
        <v>194</v>
      </c>
      <c r="FH6" s="52">
        <v>175</v>
      </c>
      <c r="FI6" s="52">
        <v>184</v>
      </c>
      <c r="FJ6" s="52">
        <v>191</v>
      </c>
      <c r="FK6" s="52">
        <v>244</v>
      </c>
      <c r="FL6" s="52">
        <v>194</v>
      </c>
      <c r="FM6" s="52">
        <v>151</v>
      </c>
      <c r="FN6" s="52">
        <v>159</v>
      </c>
      <c r="FO6" s="52">
        <v>147</v>
      </c>
      <c r="FP6" s="52">
        <v>182</v>
      </c>
      <c r="FQ6" s="52">
        <v>242</v>
      </c>
      <c r="FR6" s="52">
        <v>133</v>
      </c>
      <c r="FS6" s="52">
        <v>191</v>
      </c>
      <c r="FT6" s="52">
        <v>156</v>
      </c>
      <c r="FU6" s="52">
        <v>140</v>
      </c>
      <c r="FV6" s="52">
        <v>214</v>
      </c>
      <c r="FW6" s="52">
        <v>156</v>
      </c>
      <c r="FX6" s="52">
        <v>171</v>
      </c>
      <c r="FY6" s="52">
        <v>167</v>
      </c>
      <c r="FZ6" s="52">
        <v>198</v>
      </c>
      <c r="GA6" s="52">
        <v>158</v>
      </c>
      <c r="GB6" s="52">
        <v>150</v>
      </c>
      <c r="GC6" s="52">
        <v>175</v>
      </c>
      <c r="GD6" s="52">
        <v>166</v>
      </c>
      <c r="GE6" s="52">
        <v>188</v>
      </c>
      <c r="GF6" s="52">
        <v>179</v>
      </c>
      <c r="GG6" s="52">
        <v>170</v>
      </c>
      <c r="GH6" s="52">
        <v>208</v>
      </c>
    </row>
    <row r="7" spans="1:100" s="52" customFormat="1" ht="15">
      <c r="A7" s="63">
        <v>3</v>
      </c>
      <c r="B7" s="45">
        <v>19</v>
      </c>
      <c r="C7" s="57" t="s">
        <v>96</v>
      </c>
      <c r="D7" s="59" t="s">
        <v>119</v>
      </c>
      <c r="E7" s="58">
        <v>182</v>
      </c>
      <c r="F7" s="60" t="s">
        <v>215</v>
      </c>
      <c r="G7" s="61">
        <v>182.9</v>
      </c>
      <c r="H7" s="62">
        <v>20</v>
      </c>
      <c r="I7" s="54">
        <v>193</v>
      </c>
      <c r="J7" s="55">
        <v>196</v>
      </c>
      <c r="K7" s="55">
        <v>219</v>
      </c>
      <c r="L7" s="55">
        <v>162</v>
      </c>
      <c r="M7" s="55">
        <v>182</v>
      </c>
      <c r="N7" s="55">
        <v>215</v>
      </c>
      <c r="O7" s="55">
        <v>183</v>
      </c>
      <c r="P7" s="55">
        <v>165</v>
      </c>
      <c r="Q7" s="55">
        <v>214</v>
      </c>
      <c r="R7" s="55">
        <v>179</v>
      </c>
      <c r="S7" s="55">
        <v>203</v>
      </c>
      <c r="T7" s="55">
        <v>190</v>
      </c>
      <c r="U7" s="55">
        <v>159</v>
      </c>
      <c r="V7" s="55">
        <v>155</v>
      </c>
      <c r="W7" s="55">
        <v>158</v>
      </c>
      <c r="X7" s="55">
        <v>159</v>
      </c>
      <c r="Y7" s="55">
        <v>175</v>
      </c>
      <c r="Z7" s="55">
        <v>180</v>
      </c>
      <c r="AA7" s="55">
        <v>189</v>
      </c>
      <c r="AB7" s="56">
        <v>182</v>
      </c>
      <c r="AC7" s="50">
        <v>216</v>
      </c>
      <c r="AD7" s="39">
        <v>210</v>
      </c>
      <c r="AE7" s="39">
        <v>215</v>
      </c>
      <c r="AF7" s="39">
        <v>197</v>
      </c>
      <c r="AG7" s="39">
        <v>213</v>
      </c>
      <c r="AH7" s="39">
        <v>170</v>
      </c>
      <c r="AI7" s="39">
        <v>158</v>
      </c>
      <c r="AJ7" s="39">
        <v>170</v>
      </c>
      <c r="AK7" s="39">
        <v>151</v>
      </c>
      <c r="AL7" s="39">
        <v>168</v>
      </c>
      <c r="AM7" s="39">
        <v>172</v>
      </c>
      <c r="AN7" s="39">
        <v>140</v>
      </c>
      <c r="AO7" s="39">
        <v>178</v>
      </c>
      <c r="AP7" s="39">
        <v>178</v>
      </c>
      <c r="AQ7" s="39">
        <v>179</v>
      </c>
      <c r="AR7" s="39">
        <v>198</v>
      </c>
      <c r="AS7" s="39">
        <v>186</v>
      </c>
      <c r="AT7" s="39">
        <v>158</v>
      </c>
      <c r="AU7" s="39">
        <v>200</v>
      </c>
      <c r="AV7" s="39">
        <v>215</v>
      </c>
      <c r="AW7" s="39">
        <v>152</v>
      </c>
      <c r="AX7" s="39">
        <v>156</v>
      </c>
      <c r="AY7" s="39">
        <v>181</v>
      </c>
      <c r="AZ7" s="39">
        <v>171</v>
      </c>
      <c r="BA7" s="39">
        <v>179</v>
      </c>
      <c r="BB7" s="39">
        <v>192</v>
      </c>
      <c r="BC7" s="39">
        <v>179</v>
      </c>
      <c r="BD7" s="39">
        <v>142</v>
      </c>
      <c r="BE7" s="39">
        <v>233</v>
      </c>
      <c r="BF7" s="39">
        <v>164</v>
      </c>
      <c r="BG7" s="39">
        <v>200</v>
      </c>
      <c r="BH7" s="39">
        <v>186</v>
      </c>
      <c r="BI7" s="39">
        <v>180</v>
      </c>
      <c r="BJ7" s="39">
        <v>179</v>
      </c>
      <c r="BK7" s="39">
        <v>191</v>
      </c>
      <c r="BL7" s="39">
        <v>125</v>
      </c>
      <c r="BM7" s="39">
        <v>148</v>
      </c>
      <c r="BN7" s="39">
        <v>165</v>
      </c>
      <c r="BO7" s="39">
        <v>165</v>
      </c>
      <c r="BP7" s="39">
        <v>158</v>
      </c>
      <c r="BQ7" s="52">
        <v>197</v>
      </c>
      <c r="BR7" s="51">
        <v>167</v>
      </c>
      <c r="BS7" s="51">
        <v>180</v>
      </c>
      <c r="BT7" s="51">
        <v>153</v>
      </c>
      <c r="BU7" s="52">
        <v>145</v>
      </c>
      <c r="BV7" s="52">
        <v>181</v>
      </c>
      <c r="BW7" s="52">
        <v>162</v>
      </c>
      <c r="BX7" s="52">
        <v>179</v>
      </c>
      <c r="BY7" s="52">
        <v>180</v>
      </c>
      <c r="BZ7" s="52">
        <v>178</v>
      </c>
      <c r="CA7" s="52">
        <v>171</v>
      </c>
      <c r="CB7" s="52">
        <v>201</v>
      </c>
      <c r="CC7" s="52">
        <v>204</v>
      </c>
      <c r="CD7" s="52">
        <v>170</v>
      </c>
      <c r="CE7" s="52">
        <v>186</v>
      </c>
      <c r="CF7" s="52">
        <v>174</v>
      </c>
      <c r="CG7" s="52">
        <v>164</v>
      </c>
      <c r="CH7" s="52">
        <v>202</v>
      </c>
      <c r="CI7" s="52">
        <v>159</v>
      </c>
      <c r="CJ7" s="52">
        <v>184</v>
      </c>
      <c r="CK7" s="52">
        <v>190</v>
      </c>
      <c r="CL7" s="52">
        <v>154</v>
      </c>
      <c r="CM7" s="52">
        <v>150</v>
      </c>
      <c r="CN7" s="52">
        <v>184</v>
      </c>
      <c r="CO7" s="52">
        <v>193</v>
      </c>
      <c r="CP7" s="52">
        <v>199</v>
      </c>
      <c r="CQ7" s="52">
        <v>184</v>
      </c>
      <c r="CR7" s="52">
        <v>155</v>
      </c>
      <c r="CS7" s="52">
        <v>155</v>
      </c>
      <c r="CT7" s="52">
        <v>193</v>
      </c>
      <c r="CU7" s="52">
        <v>165</v>
      </c>
      <c r="CV7" s="52">
        <v>200</v>
      </c>
    </row>
    <row r="8" spans="1:72" s="52" customFormat="1" ht="15">
      <c r="A8" s="63">
        <v>4</v>
      </c>
      <c r="B8" s="45">
        <v>9</v>
      </c>
      <c r="C8" s="57" t="s">
        <v>122</v>
      </c>
      <c r="D8" s="59" t="s">
        <v>119</v>
      </c>
      <c r="E8" s="58">
        <v>197</v>
      </c>
      <c r="F8" s="60">
        <v>175.0909090909091</v>
      </c>
      <c r="G8" s="61">
        <v>197.6</v>
      </c>
      <c r="H8" s="62">
        <v>20</v>
      </c>
      <c r="I8" s="54">
        <v>192</v>
      </c>
      <c r="J8" s="55">
        <v>173</v>
      </c>
      <c r="K8" s="55">
        <v>264</v>
      </c>
      <c r="L8" s="55">
        <v>224</v>
      </c>
      <c r="M8" s="55">
        <v>155</v>
      </c>
      <c r="N8" s="55">
        <v>243</v>
      </c>
      <c r="O8" s="55">
        <v>268</v>
      </c>
      <c r="P8" s="55">
        <v>178</v>
      </c>
      <c r="Q8" s="55">
        <v>160</v>
      </c>
      <c r="R8" s="55">
        <v>213</v>
      </c>
      <c r="S8" s="55">
        <v>199</v>
      </c>
      <c r="T8" s="55">
        <v>178</v>
      </c>
      <c r="U8" s="55">
        <v>155</v>
      </c>
      <c r="V8" s="55">
        <v>169</v>
      </c>
      <c r="W8" s="55">
        <v>195</v>
      </c>
      <c r="X8" s="55">
        <v>193</v>
      </c>
      <c r="Y8" s="55">
        <v>192</v>
      </c>
      <c r="Z8" s="55">
        <v>192</v>
      </c>
      <c r="AA8" s="55">
        <v>216</v>
      </c>
      <c r="AB8" s="56">
        <v>193</v>
      </c>
      <c r="AC8" s="50">
        <v>203</v>
      </c>
      <c r="AD8" s="39">
        <v>181</v>
      </c>
      <c r="AE8" s="39">
        <v>205</v>
      </c>
      <c r="AF8" s="39">
        <v>194</v>
      </c>
      <c r="AG8" s="39">
        <v>223</v>
      </c>
      <c r="AH8" s="39">
        <v>193</v>
      </c>
      <c r="AI8" s="39">
        <v>229</v>
      </c>
      <c r="AJ8" s="39">
        <v>247</v>
      </c>
      <c r="AK8" s="39">
        <v>223</v>
      </c>
      <c r="AL8" s="39">
        <v>192</v>
      </c>
      <c r="AM8" s="39">
        <v>141</v>
      </c>
      <c r="AN8" s="39">
        <v>203</v>
      </c>
      <c r="AO8" s="39">
        <v>212</v>
      </c>
      <c r="AP8" s="39">
        <v>165</v>
      </c>
      <c r="AQ8" s="39">
        <v>171</v>
      </c>
      <c r="AR8" s="39">
        <v>176</v>
      </c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R8" s="51"/>
      <c r="BS8" s="51"/>
      <c r="BT8" s="51"/>
    </row>
    <row r="9" spans="1:72" s="52" customFormat="1" ht="15">
      <c r="A9" s="63">
        <v>5</v>
      </c>
      <c r="B9" s="45">
        <v>9</v>
      </c>
      <c r="C9" s="57" t="s">
        <v>124</v>
      </c>
      <c r="D9" s="59" t="s">
        <v>119</v>
      </c>
      <c r="E9" s="58">
        <v>197</v>
      </c>
      <c r="F9" s="60">
        <v>190.34</v>
      </c>
      <c r="G9" s="61">
        <v>197.9</v>
      </c>
      <c r="H9" s="62">
        <v>20</v>
      </c>
      <c r="I9" s="54">
        <v>181</v>
      </c>
      <c r="J9" s="55">
        <v>194</v>
      </c>
      <c r="K9" s="55">
        <v>206</v>
      </c>
      <c r="L9" s="55">
        <v>246</v>
      </c>
      <c r="M9" s="55">
        <v>177</v>
      </c>
      <c r="N9" s="55">
        <v>192</v>
      </c>
      <c r="O9" s="55">
        <v>157</v>
      </c>
      <c r="P9" s="55">
        <v>160</v>
      </c>
      <c r="Q9" s="55">
        <v>194</v>
      </c>
      <c r="R9" s="55">
        <v>266</v>
      </c>
      <c r="S9" s="55">
        <v>299</v>
      </c>
      <c r="T9" s="55">
        <v>215</v>
      </c>
      <c r="U9" s="55">
        <v>157</v>
      </c>
      <c r="V9" s="55">
        <v>195</v>
      </c>
      <c r="W9" s="55">
        <v>203</v>
      </c>
      <c r="X9" s="55">
        <v>148</v>
      </c>
      <c r="Y9" s="55">
        <v>214</v>
      </c>
      <c r="Z9" s="55">
        <v>192</v>
      </c>
      <c r="AA9" s="55">
        <v>165</v>
      </c>
      <c r="AB9" s="56">
        <v>197</v>
      </c>
      <c r="AC9" s="50">
        <v>177</v>
      </c>
      <c r="AD9" s="39">
        <v>156</v>
      </c>
      <c r="AE9" s="39">
        <v>202</v>
      </c>
      <c r="AF9" s="39">
        <v>188</v>
      </c>
      <c r="AG9" s="39">
        <v>227</v>
      </c>
      <c r="AH9" s="39">
        <v>197</v>
      </c>
      <c r="AI9" s="39">
        <v>170</v>
      </c>
      <c r="AJ9" s="39">
        <v>148</v>
      </c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R9" s="51"/>
      <c r="BS9" s="51"/>
      <c r="BT9" s="51"/>
    </row>
    <row r="10" spans="1:132" s="52" customFormat="1" ht="15">
      <c r="A10" s="63">
        <v>6</v>
      </c>
      <c r="B10" s="45">
        <v>32</v>
      </c>
      <c r="C10" s="57" t="s">
        <v>179</v>
      </c>
      <c r="D10" s="59" t="s">
        <v>119</v>
      </c>
      <c r="E10" s="58">
        <v>163</v>
      </c>
      <c r="F10" s="60" t="s">
        <v>215</v>
      </c>
      <c r="G10" s="61">
        <v>163.45</v>
      </c>
      <c r="H10" s="62">
        <v>20</v>
      </c>
      <c r="I10" s="54">
        <v>149</v>
      </c>
      <c r="J10" s="55">
        <v>172</v>
      </c>
      <c r="K10" s="55">
        <v>155</v>
      </c>
      <c r="L10" s="55">
        <v>172</v>
      </c>
      <c r="M10" s="55">
        <v>156</v>
      </c>
      <c r="N10" s="55">
        <v>185</v>
      </c>
      <c r="O10" s="55">
        <v>176</v>
      </c>
      <c r="P10" s="55">
        <v>211</v>
      </c>
      <c r="Q10" s="55">
        <v>203</v>
      </c>
      <c r="R10" s="55">
        <v>162</v>
      </c>
      <c r="S10" s="55">
        <v>193</v>
      </c>
      <c r="T10" s="55">
        <v>162</v>
      </c>
      <c r="U10" s="55">
        <v>130</v>
      </c>
      <c r="V10" s="55">
        <v>105</v>
      </c>
      <c r="W10" s="55">
        <v>160</v>
      </c>
      <c r="X10" s="55">
        <v>164</v>
      </c>
      <c r="Y10" s="55">
        <v>165</v>
      </c>
      <c r="Z10" s="55">
        <v>156</v>
      </c>
      <c r="AA10" s="55">
        <v>154</v>
      </c>
      <c r="AB10" s="56">
        <v>139</v>
      </c>
      <c r="AC10" s="50">
        <v>176</v>
      </c>
      <c r="AD10" s="39">
        <v>157</v>
      </c>
      <c r="AE10" s="39">
        <v>178</v>
      </c>
      <c r="AF10" s="39">
        <v>180</v>
      </c>
      <c r="AG10" s="39">
        <v>231</v>
      </c>
      <c r="AH10" s="39">
        <v>113</v>
      </c>
      <c r="AI10" s="39">
        <v>202</v>
      </c>
      <c r="AJ10" s="39">
        <v>239</v>
      </c>
      <c r="AK10" s="39">
        <v>204</v>
      </c>
      <c r="AL10" s="39">
        <v>164</v>
      </c>
      <c r="AM10" s="39">
        <v>156</v>
      </c>
      <c r="AN10" s="39">
        <v>177</v>
      </c>
      <c r="AO10" s="39">
        <v>198</v>
      </c>
      <c r="AP10" s="39">
        <v>171</v>
      </c>
      <c r="AQ10" s="39">
        <v>200</v>
      </c>
      <c r="AR10" s="39">
        <v>162</v>
      </c>
      <c r="AS10" s="39">
        <v>182</v>
      </c>
      <c r="AT10" s="39">
        <v>183</v>
      </c>
      <c r="AU10" s="39">
        <v>194</v>
      </c>
      <c r="AV10" s="39">
        <v>169</v>
      </c>
      <c r="AW10" s="39">
        <v>180</v>
      </c>
      <c r="AX10" s="39">
        <v>150</v>
      </c>
      <c r="AY10" s="39">
        <v>143</v>
      </c>
      <c r="AZ10" s="39">
        <v>135</v>
      </c>
      <c r="BA10" s="39">
        <v>222</v>
      </c>
      <c r="BB10" s="39">
        <v>257</v>
      </c>
      <c r="BC10" s="39">
        <v>181</v>
      </c>
      <c r="BD10" s="39">
        <v>188</v>
      </c>
      <c r="BE10" s="39">
        <v>178</v>
      </c>
      <c r="BF10" s="39">
        <v>180</v>
      </c>
      <c r="BG10" s="39">
        <v>163</v>
      </c>
      <c r="BH10" s="39">
        <v>174</v>
      </c>
      <c r="BI10" s="39">
        <v>212</v>
      </c>
      <c r="BJ10" s="39">
        <v>208</v>
      </c>
      <c r="BK10" s="39">
        <v>155</v>
      </c>
      <c r="BL10" s="39">
        <v>157</v>
      </c>
      <c r="BM10" s="39">
        <v>197</v>
      </c>
      <c r="BN10" s="39">
        <v>225</v>
      </c>
      <c r="BO10" s="39">
        <v>137</v>
      </c>
      <c r="BP10" s="39">
        <v>195</v>
      </c>
      <c r="BQ10" s="52">
        <v>232</v>
      </c>
      <c r="BR10" s="51">
        <v>169</v>
      </c>
      <c r="BS10" s="51">
        <v>180</v>
      </c>
      <c r="BT10" s="51">
        <v>192</v>
      </c>
      <c r="BU10" s="52">
        <v>232</v>
      </c>
      <c r="BV10" s="52">
        <v>217</v>
      </c>
      <c r="BW10" s="52">
        <v>211</v>
      </c>
      <c r="BX10" s="52">
        <v>185</v>
      </c>
      <c r="BY10" s="52">
        <v>244</v>
      </c>
      <c r="BZ10" s="52">
        <v>225</v>
      </c>
      <c r="CA10" s="52">
        <v>161</v>
      </c>
      <c r="CB10" s="52">
        <v>172</v>
      </c>
      <c r="CC10" s="52">
        <v>225</v>
      </c>
      <c r="CD10" s="52">
        <v>176</v>
      </c>
      <c r="CE10" s="52">
        <v>185</v>
      </c>
      <c r="CF10" s="52">
        <v>167</v>
      </c>
      <c r="CG10" s="52">
        <v>142</v>
      </c>
      <c r="CH10" s="52">
        <v>162</v>
      </c>
      <c r="CI10" s="52">
        <v>147</v>
      </c>
      <c r="CJ10" s="52">
        <v>199</v>
      </c>
      <c r="CK10" s="52">
        <v>194</v>
      </c>
      <c r="CL10" s="52">
        <v>163</v>
      </c>
      <c r="CM10" s="52">
        <v>154</v>
      </c>
      <c r="CN10" s="52">
        <v>187</v>
      </c>
      <c r="CO10" s="52">
        <v>188</v>
      </c>
      <c r="CP10" s="52">
        <v>183</v>
      </c>
      <c r="CQ10" s="52">
        <v>177</v>
      </c>
      <c r="CR10" s="52">
        <v>171</v>
      </c>
      <c r="CS10" s="52">
        <v>223</v>
      </c>
      <c r="CT10" s="52">
        <v>169</v>
      </c>
      <c r="CU10" s="52">
        <v>180</v>
      </c>
      <c r="CV10" s="52">
        <v>190</v>
      </c>
      <c r="CW10" s="52">
        <v>171</v>
      </c>
      <c r="CX10" s="52">
        <v>183</v>
      </c>
      <c r="CY10" s="52">
        <v>235</v>
      </c>
      <c r="CZ10" s="52">
        <v>149</v>
      </c>
      <c r="DA10" s="52">
        <v>201</v>
      </c>
      <c r="DB10" s="52">
        <v>168</v>
      </c>
      <c r="DC10" s="52">
        <v>142</v>
      </c>
      <c r="DD10" s="52">
        <v>174</v>
      </c>
      <c r="DE10" s="52">
        <v>177</v>
      </c>
      <c r="DF10" s="52">
        <v>189</v>
      </c>
      <c r="DG10" s="52">
        <v>180</v>
      </c>
      <c r="DH10" s="52">
        <v>182</v>
      </c>
      <c r="DI10" s="52">
        <v>171</v>
      </c>
      <c r="DJ10" s="52">
        <v>206</v>
      </c>
      <c r="DK10" s="52">
        <v>194</v>
      </c>
      <c r="DL10" s="52">
        <v>154</v>
      </c>
      <c r="DM10" s="52">
        <v>245</v>
      </c>
      <c r="DN10" s="52">
        <v>185</v>
      </c>
      <c r="DO10" s="52">
        <v>204</v>
      </c>
      <c r="DP10" s="52">
        <v>195</v>
      </c>
      <c r="DQ10" s="52">
        <v>204</v>
      </c>
      <c r="DR10" s="52">
        <v>217</v>
      </c>
      <c r="DS10" s="52">
        <v>193</v>
      </c>
      <c r="DT10" s="52">
        <v>172</v>
      </c>
      <c r="DU10" s="52">
        <v>223</v>
      </c>
      <c r="DV10" s="52">
        <v>212</v>
      </c>
      <c r="DW10" s="52">
        <v>182</v>
      </c>
      <c r="DX10" s="52">
        <v>170</v>
      </c>
      <c r="DY10" s="52">
        <v>246</v>
      </c>
      <c r="DZ10" s="52">
        <v>178</v>
      </c>
      <c r="EA10" s="52">
        <v>213</v>
      </c>
      <c r="EB10" s="52">
        <v>180</v>
      </c>
    </row>
    <row r="11" spans="1:176" s="52" customFormat="1" ht="15">
      <c r="A11" s="63">
        <v>7</v>
      </c>
      <c r="B11" s="45">
        <v>33</v>
      </c>
      <c r="C11" s="57" t="s">
        <v>129</v>
      </c>
      <c r="D11" s="59" t="s">
        <v>119</v>
      </c>
      <c r="E11" s="58">
        <v>162</v>
      </c>
      <c r="F11" s="60">
        <v>168</v>
      </c>
      <c r="G11" s="61">
        <v>162.5</v>
      </c>
      <c r="H11" s="62">
        <v>20</v>
      </c>
      <c r="I11" s="54">
        <v>175</v>
      </c>
      <c r="J11" s="55">
        <v>154</v>
      </c>
      <c r="K11" s="55">
        <v>172</v>
      </c>
      <c r="L11" s="55">
        <v>149</v>
      </c>
      <c r="M11" s="55">
        <v>141</v>
      </c>
      <c r="N11" s="55">
        <v>153</v>
      </c>
      <c r="O11" s="55">
        <v>198</v>
      </c>
      <c r="P11" s="55">
        <v>165</v>
      </c>
      <c r="Q11" s="55">
        <v>182</v>
      </c>
      <c r="R11" s="55">
        <v>183</v>
      </c>
      <c r="S11" s="55">
        <v>143</v>
      </c>
      <c r="T11" s="55">
        <v>126</v>
      </c>
      <c r="U11" s="55">
        <v>157</v>
      </c>
      <c r="V11" s="55">
        <v>156</v>
      </c>
      <c r="W11" s="55">
        <v>169</v>
      </c>
      <c r="X11" s="55">
        <v>144</v>
      </c>
      <c r="Y11" s="55">
        <v>203</v>
      </c>
      <c r="Z11" s="55">
        <v>161</v>
      </c>
      <c r="AA11" s="55">
        <v>176</v>
      </c>
      <c r="AB11" s="56">
        <v>143</v>
      </c>
      <c r="AC11" s="50">
        <v>180</v>
      </c>
      <c r="AD11" s="39">
        <v>143</v>
      </c>
      <c r="AE11" s="39">
        <v>182</v>
      </c>
      <c r="AF11" s="39">
        <v>179</v>
      </c>
      <c r="AG11" s="39">
        <v>157</v>
      </c>
      <c r="AH11" s="39">
        <v>203</v>
      </c>
      <c r="AI11" s="39">
        <v>173</v>
      </c>
      <c r="AJ11" s="39">
        <v>149</v>
      </c>
      <c r="AK11" s="39">
        <v>183</v>
      </c>
      <c r="AL11" s="39">
        <v>149</v>
      </c>
      <c r="AM11" s="39">
        <v>142</v>
      </c>
      <c r="AN11" s="39">
        <v>162</v>
      </c>
      <c r="AO11" s="39">
        <v>204</v>
      </c>
      <c r="AP11" s="39">
        <v>161</v>
      </c>
      <c r="AQ11" s="39">
        <v>170</v>
      </c>
      <c r="AR11" s="39">
        <v>204</v>
      </c>
      <c r="AS11" s="39">
        <v>196</v>
      </c>
      <c r="AT11" s="39">
        <v>189</v>
      </c>
      <c r="AU11" s="39">
        <v>165</v>
      </c>
      <c r="AV11" s="39">
        <v>157</v>
      </c>
      <c r="AW11" s="39">
        <v>179</v>
      </c>
      <c r="AX11" s="39">
        <v>172</v>
      </c>
      <c r="AY11" s="39">
        <v>180</v>
      </c>
      <c r="AZ11" s="39">
        <v>178</v>
      </c>
      <c r="BA11" s="39">
        <v>156</v>
      </c>
      <c r="BB11" s="39">
        <v>189</v>
      </c>
      <c r="BC11" s="39">
        <v>165</v>
      </c>
      <c r="BD11" s="39">
        <v>222</v>
      </c>
      <c r="BE11" s="39">
        <v>176</v>
      </c>
      <c r="BF11" s="39">
        <v>178</v>
      </c>
      <c r="BG11" s="39">
        <v>190</v>
      </c>
      <c r="BH11" s="39">
        <v>185</v>
      </c>
      <c r="BI11" s="39">
        <v>175</v>
      </c>
      <c r="BJ11" s="39">
        <v>209</v>
      </c>
      <c r="BK11" s="39">
        <v>148</v>
      </c>
      <c r="BL11" s="39">
        <v>156</v>
      </c>
      <c r="BM11" s="39">
        <v>170</v>
      </c>
      <c r="BN11" s="39">
        <v>189</v>
      </c>
      <c r="BO11" s="39">
        <v>159</v>
      </c>
      <c r="BP11" s="39">
        <v>148</v>
      </c>
      <c r="BQ11" s="52">
        <v>137</v>
      </c>
      <c r="BR11" s="51">
        <v>187</v>
      </c>
      <c r="BS11" s="51">
        <v>152</v>
      </c>
      <c r="BT11" s="51">
        <v>202</v>
      </c>
      <c r="BU11" s="52">
        <v>164</v>
      </c>
      <c r="BV11" s="52">
        <v>161</v>
      </c>
      <c r="BW11" s="52">
        <v>227</v>
      </c>
      <c r="BX11" s="52">
        <v>199</v>
      </c>
      <c r="BY11" s="52">
        <v>203</v>
      </c>
      <c r="BZ11" s="52">
        <v>182</v>
      </c>
      <c r="CA11" s="52">
        <v>153</v>
      </c>
      <c r="CB11" s="52">
        <v>168</v>
      </c>
      <c r="CC11" s="52">
        <v>150</v>
      </c>
      <c r="CD11" s="52">
        <v>164</v>
      </c>
      <c r="CE11" s="52">
        <v>118</v>
      </c>
      <c r="CF11" s="52">
        <v>178</v>
      </c>
      <c r="CG11" s="52">
        <v>166</v>
      </c>
      <c r="CH11" s="52">
        <v>162</v>
      </c>
      <c r="CI11" s="52">
        <v>210</v>
      </c>
      <c r="CJ11" s="52">
        <v>201</v>
      </c>
      <c r="CK11" s="52">
        <v>153</v>
      </c>
      <c r="CL11" s="52">
        <v>165</v>
      </c>
      <c r="CM11" s="52">
        <v>176</v>
      </c>
      <c r="CN11" s="52">
        <v>145</v>
      </c>
      <c r="CO11" s="52">
        <v>163</v>
      </c>
      <c r="CP11" s="52">
        <v>109</v>
      </c>
      <c r="CQ11" s="52">
        <v>195</v>
      </c>
      <c r="CR11" s="52">
        <v>182</v>
      </c>
      <c r="CS11" s="52">
        <v>187</v>
      </c>
      <c r="CT11" s="52">
        <v>191</v>
      </c>
      <c r="CU11" s="52">
        <v>162</v>
      </c>
      <c r="CV11" s="52">
        <v>142</v>
      </c>
      <c r="CW11" s="52">
        <v>181</v>
      </c>
      <c r="CX11" s="52">
        <v>149</v>
      </c>
      <c r="CY11" s="52">
        <v>175</v>
      </c>
      <c r="CZ11" s="52">
        <v>157</v>
      </c>
      <c r="DA11" s="52">
        <v>150</v>
      </c>
      <c r="DB11" s="52">
        <v>173</v>
      </c>
      <c r="DC11" s="52">
        <v>142</v>
      </c>
      <c r="DD11" s="52">
        <v>215</v>
      </c>
      <c r="DE11" s="52">
        <v>150</v>
      </c>
      <c r="DF11" s="52">
        <v>183</v>
      </c>
      <c r="DG11" s="52">
        <v>180</v>
      </c>
      <c r="DH11" s="52">
        <v>170</v>
      </c>
      <c r="DI11" s="52">
        <v>134</v>
      </c>
      <c r="DJ11" s="52">
        <v>172</v>
      </c>
      <c r="DK11" s="52">
        <v>183</v>
      </c>
      <c r="DL11" s="52">
        <v>161</v>
      </c>
      <c r="DM11" s="52">
        <v>157</v>
      </c>
      <c r="DN11" s="52">
        <v>125</v>
      </c>
      <c r="DO11" s="52">
        <v>160</v>
      </c>
      <c r="DP11" s="52">
        <v>179</v>
      </c>
      <c r="DQ11" s="52">
        <v>150</v>
      </c>
      <c r="DR11" s="52">
        <v>165</v>
      </c>
      <c r="DS11" s="52">
        <v>191</v>
      </c>
      <c r="DT11" s="52">
        <v>170</v>
      </c>
      <c r="DU11" s="52">
        <v>150</v>
      </c>
      <c r="DV11" s="52">
        <v>168</v>
      </c>
      <c r="DW11" s="52">
        <v>171</v>
      </c>
      <c r="DX11" s="52">
        <v>146</v>
      </c>
      <c r="DY11" s="52">
        <v>168</v>
      </c>
      <c r="DZ11" s="52">
        <v>184</v>
      </c>
      <c r="EA11" s="52">
        <v>161</v>
      </c>
      <c r="EB11" s="52">
        <v>173</v>
      </c>
      <c r="EC11" s="52">
        <v>171</v>
      </c>
      <c r="ED11" s="52">
        <v>127</v>
      </c>
      <c r="EE11" s="52">
        <v>151</v>
      </c>
      <c r="EF11" s="52">
        <v>183</v>
      </c>
      <c r="EG11" s="52">
        <v>176</v>
      </c>
      <c r="EH11" s="52">
        <v>161</v>
      </c>
      <c r="EI11" s="52">
        <v>168</v>
      </c>
      <c r="EJ11" s="52">
        <v>200</v>
      </c>
      <c r="EK11" s="52">
        <v>161</v>
      </c>
      <c r="EL11" s="52">
        <v>153</v>
      </c>
      <c r="EM11" s="52">
        <v>157</v>
      </c>
      <c r="EN11" s="52">
        <v>173</v>
      </c>
      <c r="EO11" s="52">
        <v>157</v>
      </c>
      <c r="EP11" s="52">
        <v>176</v>
      </c>
      <c r="EQ11" s="52">
        <v>159</v>
      </c>
      <c r="ER11" s="52">
        <v>175</v>
      </c>
      <c r="ES11" s="52">
        <v>193</v>
      </c>
      <c r="ET11" s="52">
        <v>171</v>
      </c>
      <c r="EU11" s="52">
        <v>189</v>
      </c>
      <c r="EV11" s="52">
        <v>151</v>
      </c>
      <c r="EW11" s="52">
        <v>157</v>
      </c>
      <c r="EX11" s="52">
        <v>203</v>
      </c>
      <c r="EY11" s="52">
        <v>176</v>
      </c>
      <c r="EZ11" s="52">
        <v>190</v>
      </c>
      <c r="FA11" s="52">
        <v>160</v>
      </c>
      <c r="FB11" s="52">
        <v>180</v>
      </c>
      <c r="FC11" s="52">
        <v>161</v>
      </c>
      <c r="FD11" s="52">
        <v>158</v>
      </c>
      <c r="FE11" s="52">
        <v>213</v>
      </c>
      <c r="FF11" s="52">
        <v>174</v>
      </c>
      <c r="FG11" s="52">
        <v>178</v>
      </c>
      <c r="FH11" s="52">
        <v>151</v>
      </c>
      <c r="FI11" s="52">
        <v>187</v>
      </c>
      <c r="FJ11" s="52">
        <v>178</v>
      </c>
      <c r="FK11" s="52">
        <v>213</v>
      </c>
      <c r="FL11" s="52">
        <v>158</v>
      </c>
      <c r="FM11" s="52">
        <v>151</v>
      </c>
      <c r="FN11" s="52">
        <v>183</v>
      </c>
      <c r="FO11" s="52">
        <v>164</v>
      </c>
      <c r="FP11" s="52">
        <v>189</v>
      </c>
      <c r="FQ11" s="52">
        <v>149</v>
      </c>
      <c r="FR11" s="52">
        <v>165</v>
      </c>
      <c r="FS11" s="52">
        <v>140</v>
      </c>
      <c r="FT11" s="52">
        <v>164</v>
      </c>
    </row>
    <row r="12" spans="1:72" s="52" customFormat="1" ht="15">
      <c r="A12" s="63">
        <v>8</v>
      </c>
      <c r="B12" s="45">
        <v>16</v>
      </c>
      <c r="C12" s="57" t="s">
        <v>272</v>
      </c>
      <c r="D12" s="59" t="s">
        <v>119</v>
      </c>
      <c r="E12" s="58">
        <v>186</v>
      </c>
      <c r="F12" s="60" t="s">
        <v>215</v>
      </c>
      <c r="G12" s="61">
        <v>186</v>
      </c>
      <c r="H12" s="62">
        <v>4</v>
      </c>
      <c r="I12" s="54">
        <v>186</v>
      </c>
      <c r="J12" s="55">
        <v>180</v>
      </c>
      <c r="K12" s="55">
        <v>189</v>
      </c>
      <c r="L12" s="55">
        <v>189</v>
      </c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6"/>
      <c r="AC12" s="50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R12" s="51"/>
      <c r="BS12" s="51"/>
      <c r="BT12" s="51"/>
    </row>
    <row r="13" spans="1:72" s="52" customFormat="1" ht="15">
      <c r="A13" s="63">
        <v>9</v>
      </c>
      <c r="B13" s="45">
        <v>77</v>
      </c>
      <c r="C13" s="57" t="s">
        <v>258</v>
      </c>
      <c r="D13" s="59" t="s">
        <v>5</v>
      </c>
      <c r="E13" s="58">
        <v>100</v>
      </c>
      <c r="F13" s="60"/>
      <c r="G13" s="61">
        <v>100.91666666666667</v>
      </c>
      <c r="H13" s="62">
        <v>12</v>
      </c>
      <c r="I13" s="54">
        <v>100</v>
      </c>
      <c r="J13" s="55">
        <v>82</v>
      </c>
      <c r="K13" s="55">
        <v>101</v>
      </c>
      <c r="L13" s="55">
        <v>72</v>
      </c>
      <c r="M13" s="55">
        <v>109</v>
      </c>
      <c r="N13" s="55">
        <v>84</v>
      </c>
      <c r="O13" s="55">
        <v>125</v>
      </c>
      <c r="P13" s="55">
        <v>103</v>
      </c>
      <c r="Q13" s="55">
        <v>104</v>
      </c>
      <c r="R13" s="55">
        <v>139</v>
      </c>
      <c r="S13" s="55">
        <v>91</v>
      </c>
      <c r="T13" s="55">
        <v>101</v>
      </c>
      <c r="U13" s="55"/>
      <c r="V13" s="55"/>
      <c r="W13" s="55"/>
      <c r="X13" s="55"/>
      <c r="Y13" s="55"/>
      <c r="Z13" s="55"/>
      <c r="AA13" s="55"/>
      <c r="AB13" s="56"/>
      <c r="AC13" s="50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R13" s="51"/>
      <c r="BS13" s="51"/>
      <c r="BT13" s="51"/>
    </row>
    <row r="14" spans="1:164" s="52" customFormat="1" ht="15">
      <c r="A14" s="63">
        <v>10</v>
      </c>
      <c r="B14" s="45">
        <v>19</v>
      </c>
      <c r="C14" s="57" t="s">
        <v>138</v>
      </c>
      <c r="D14" s="59" t="s">
        <v>119</v>
      </c>
      <c r="E14" s="58">
        <v>182</v>
      </c>
      <c r="F14" s="60">
        <v>189.44</v>
      </c>
      <c r="G14" s="61">
        <v>182.75</v>
      </c>
      <c r="H14" s="62">
        <v>20</v>
      </c>
      <c r="I14" s="54">
        <v>179</v>
      </c>
      <c r="J14" s="55">
        <v>223</v>
      </c>
      <c r="K14" s="55">
        <v>189</v>
      </c>
      <c r="L14" s="55">
        <v>224</v>
      </c>
      <c r="M14" s="55">
        <v>151</v>
      </c>
      <c r="N14" s="55">
        <v>167</v>
      </c>
      <c r="O14" s="55">
        <v>179</v>
      </c>
      <c r="P14" s="55">
        <v>152</v>
      </c>
      <c r="Q14" s="55">
        <v>179</v>
      </c>
      <c r="R14" s="55">
        <v>215</v>
      </c>
      <c r="S14" s="55">
        <v>182</v>
      </c>
      <c r="T14" s="55">
        <v>156</v>
      </c>
      <c r="U14" s="55">
        <v>168</v>
      </c>
      <c r="V14" s="55">
        <v>189</v>
      </c>
      <c r="W14" s="55">
        <v>201</v>
      </c>
      <c r="X14" s="55">
        <v>171</v>
      </c>
      <c r="Y14" s="55">
        <v>150</v>
      </c>
      <c r="Z14" s="55">
        <v>189</v>
      </c>
      <c r="AA14" s="55">
        <v>182</v>
      </c>
      <c r="AB14" s="56">
        <v>209</v>
      </c>
      <c r="AC14" s="50">
        <v>188</v>
      </c>
      <c r="AD14" s="39">
        <v>161</v>
      </c>
      <c r="AE14" s="39">
        <v>169</v>
      </c>
      <c r="AF14" s="39">
        <v>190</v>
      </c>
      <c r="AG14" s="39">
        <v>226</v>
      </c>
      <c r="AH14" s="39">
        <v>193</v>
      </c>
      <c r="AI14" s="39">
        <v>222</v>
      </c>
      <c r="AJ14" s="39">
        <v>212</v>
      </c>
      <c r="AK14" s="39">
        <v>193</v>
      </c>
      <c r="AL14" s="39">
        <v>177</v>
      </c>
      <c r="AM14" s="39">
        <v>149</v>
      </c>
      <c r="AN14" s="39">
        <v>158</v>
      </c>
      <c r="AO14" s="39">
        <v>171</v>
      </c>
      <c r="AP14" s="39">
        <v>143</v>
      </c>
      <c r="AQ14" s="39">
        <v>193</v>
      </c>
      <c r="AR14" s="39">
        <v>170</v>
      </c>
      <c r="AS14" s="39">
        <v>181</v>
      </c>
      <c r="AT14" s="39">
        <v>187</v>
      </c>
      <c r="AU14" s="39">
        <v>208</v>
      </c>
      <c r="AV14" s="39">
        <v>196</v>
      </c>
      <c r="AW14" s="39">
        <v>176</v>
      </c>
      <c r="AX14" s="39">
        <v>246</v>
      </c>
      <c r="AY14" s="39">
        <v>185</v>
      </c>
      <c r="AZ14" s="39">
        <v>128</v>
      </c>
      <c r="BA14" s="39">
        <v>180</v>
      </c>
      <c r="BB14" s="39">
        <v>200</v>
      </c>
      <c r="BC14" s="39">
        <v>170</v>
      </c>
      <c r="BD14" s="39">
        <v>181</v>
      </c>
      <c r="BE14" s="39">
        <v>141</v>
      </c>
      <c r="BF14" s="39">
        <v>167</v>
      </c>
      <c r="BG14" s="39">
        <v>180</v>
      </c>
      <c r="BH14" s="39">
        <v>176</v>
      </c>
      <c r="BI14" s="39">
        <v>196</v>
      </c>
      <c r="BJ14" s="39">
        <v>241</v>
      </c>
      <c r="BK14" s="39">
        <v>170</v>
      </c>
      <c r="BL14" s="39">
        <v>181</v>
      </c>
      <c r="BM14" s="39">
        <v>233</v>
      </c>
      <c r="BN14" s="39">
        <v>186</v>
      </c>
      <c r="BO14" s="39">
        <v>201</v>
      </c>
      <c r="BP14" s="39">
        <v>247</v>
      </c>
      <c r="BQ14" s="52">
        <v>246</v>
      </c>
      <c r="BR14" s="51">
        <v>169</v>
      </c>
      <c r="BS14" s="51">
        <v>204</v>
      </c>
      <c r="BT14" s="51">
        <v>181</v>
      </c>
      <c r="BU14" s="52">
        <v>148</v>
      </c>
      <c r="BV14" s="52">
        <v>170</v>
      </c>
      <c r="BW14" s="52">
        <v>191</v>
      </c>
      <c r="BX14" s="52">
        <v>222</v>
      </c>
      <c r="BY14" s="52">
        <v>197</v>
      </c>
      <c r="BZ14" s="52">
        <v>226</v>
      </c>
      <c r="CA14" s="52">
        <v>231</v>
      </c>
      <c r="CB14" s="52">
        <v>194</v>
      </c>
      <c r="CC14" s="52">
        <v>195</v>
      </c>
      <c r="CD14" s="52">
        <v>129</v>
      </c>
      <c r="CE14" s="52">
        <v>175</v>
      </c>
      <c r="CF14" s="52">
        <v>199</v>
      </c>
      <c r="CG14" s="52">
        <v>259</v>
      </c>
      <c r="CH14" s="52">
        <v>226</v>
      </c>
      <c r="CI14" s="52">
        <v>256</v>
      </c>
      <c r="CJ14" s="52">
        <v>213</v>
      </c>
      <c r="CK14" s="52">
        <v>155</v>
      </c>
      <c r="CL14" s="52">
        <v>212</v>
      </c>
      <c r="CM14" s="52">
        <v>174</v>
      </c>
      <c r="CN14" s="52">
        <v>213</v>
      </c>
      <c r="CO14" s="52">
        <v>194</v>
      </c>
      <c r="CP14" s="52">
        <v>204</v>
      </c>
      <c r="CQ14" s="52">
        <v>177</v>
      </c>
      <c r="CR14" s="52">
        <v>222</v>
      </c>
      <c r="CS14" s="52">
        <v>193</v>
      </c>
      <c r="CT14" s="52">
        <v>224</v>
      </c>
      <c r="CU14" s="52">
        <v>203</v>
      </c>
      <c r="CV14" s="52">
        <v>183</v>
      </c>
      <c r="CW14" s="52">
        <v>169</v>
      </c>
      <c r="CX14" s="52">
        <v>171</v>
      </c>
      <c r="CY14" s="52">
        <v>178</v>
      </c>
      <c r="CZ14" s="52">
        <v>199</v>
      </c>
      <c r="DA14" s="52">
        <v>205</v>
      </c>
      <c r="DB14" s="52">
        <v>174</v>
      </c>
      <c r="DC14" s="52">
        <v>184</v>
      </c>
      <c r="DD14" s="52">
        <v>208</v>
      </c>
      <c r="DE14" s="52">
        <v>278</v>
      </c>
      <c r="DF14" s="52">
        <v>175</v>
      </c>
      <c r="DG14" s="52">
        <v>198</v>
      </c>
      <c r="DH14" s="52">
        <v>209</v>
      </c>
      <c r="DI14" s="52">
        <v>195</v>
      </c>
      <c r="DJ14" s="52">
        <v>160</v>
      </c>
      <c r="DK14" s="52">
        <v>159</v>
      </c>
      <c r="DL14" s="52">
        <v>213</v>
      </c>
      <c r="DM14" s="52">
        <v>184</v>
      </c>
      <c r="DN14" s="52">
        <v>182</v>
      </c>
      <c r="DO14" s="52">
        <v>171</v>
      </c>
      <c r="DP14" s="52">
        <v>146</v>
      </c>
      <c r="DQ14" s="52">
        <v>190</v>
      </c>
      <c r="DR14" s="52">
        <v>182</v>
      </c>
      <c r="DS14" s="52">
        <v>204</v>
      </c>
      <c r="DT14" s="52">
        <v>225</v>
      </c>
      <c r="DU14" s="52">
        <v>196</v>
      </c>
      <c r="DV14" s="52">
        <v>212</v>
      </c>
      <c r="DW14" s="52">
        <v>226</v>
      </c>
      <c r="DX14" s="52">
        <v>215</v>
      </c>
      <c r="DY14" s="52">
        <v>193</v>
      </c>
      <c r="DZ14" s="52">
        <v>203</v>
      </c>
      <c r="EA14" s="52">
        <v>208</v>
      </c>
      <c r="EB14" s="52">
        <v>180</v>
      </c>
      <c r="EC14" s="52">
        <v>226</v>
      </c>
      <c r="ED14" s="52">
        <v>183</v>
      </c>
      <c r="EE14" s="52">
        <v>223</v>
      </c>
      <c r="EF14" s="52">
        <v>166</v>
      </c>
      <c r="EG14" s="52">
        <v>186</v>
      </c>
      <c r="EH14" s="52">
        <v>192</v>
      </c>
      <c r="EI14" s="52">
        <v>171</v>
      </c>
      <c r="EJ14" s="52">
        <v>197</v>
      </c>
      <c r="EK14" s="52">
        <v>200</v>
      </c>
      <c r="EL14" s="52">
        <v>201</v>
      </c>
      <c r="EM14" s="52">
        <v>183</v>
      </c>
      <c r="EN14" s="52">
        <v>204</v>
      </c>
      <c r="EO14" s="52">
        <v>217</v>
      </c>
      <c r="EP14" s="52">
        <v>222</v>
      </c>
      <c r="EQ14" s="52">
        <v>180</v>
      </c>
      <c r="ER14" s="52">
        <v>181</v>
      </c>
      <c r="ES14" s="52">
        <v>211</v>
      </c>
      <c r="ET14" s="52">
        <v>202</v>
      </c>
      <c r="EU14" s="52">
        <v>171</v>
      </c>
      <c r="EV14" s="52">
        <v>211</v>
      </c>
      <c r="EW14" s="52">
        <v>192</v>
      </c>
      <c r="EX14" s="52">
        <v>228</v>
      </c>
      <c r="EY14" s="52">
        <v>195</v>
      </c>
      <c r="EZ14" s="52">
        <v>196</v>
      </c>
      <c r="FA14" s="52">
        <v>184</v>
      </c>
      <c r="FB14" s="52">
        <v>158</v>
      </c>
      <c r="FC14" s="52">
        <v>177</v>
      </c>
      <c r="FD14" s="52">
        <v>167</v>
      </c>
      <c r="FE14" s="52">
        <v>160</v>
      </c>
      <c r="FF14" s="52">
        <v>222</v>
      </c>
      <c r="FG14" s="52">
        <v>198</v>
      </c>
      <c r="FH14" s="52">
        <v>171</v>
      </c>
    </row>
    <row r="15" spans="1:200" s="52" customFormat="1" ht="15">
      <c r="A15" s="63">
        <v>11</v>
      </c>
      <c r="B15" s="45">
        <v>19</v>
      </c>
      <c r="C15" s="57" t="s">
        <v>77</v>
      </c>
      <c r="D15" s="59" t="s">
        <v>119</v>
      </c>
      <c r="E15" s="58">
        <v>182</v>
      </c>
      <c r="F15" s="60">
        <v>180.68</v>
      </c>
      <c r="G15" s="61">
        <v>182.2</v>
      </c>
      <c r="H15" s="62">
        <v>20</v>
      </c>
      <c r="I15" s="54">
        <v>167</v>
      </c>
      <c r="J15" s="55">
        <v>183</v>
      </c>
      <c r="K15" s="55">
        <v>159</v>
      </c>
      <c r="L15" s="55">
        <v>255</v>
      </c>
      <c r="M15" s="55">
        <v>165</v>
      </c>
      <c r="N15" s="55">
        <v>183</v>
      </c>
      <c r="O15" s="55">
        <v>156</v>
      </c>
      <c r="P15" s="55">
        <v>152</v>
      </c>
      <c r="Q15" s="55">
        <v>192</v>
      </c>
      <c r="R15" s="55">
        <v>172</v>
      </c>
      <c r="S15" s="55">
        <v>183</v>
      </c>
      <c r="T15" s="55">
        <v>190</v>
      </c>
      <c r="U15" s="55">
        <v>222</v>
      </c>
      <c r="V15" s="55">
        <v>174</v>
      </c>
      <c r="W15" s="55">
        <v>212</v>
      </c>
      <c r="X15" s="55">
        <v>182</v>
      </c>
      <c r="Y15" s="55">
        <v>155</v>
      </c>
      <c r="Z15" s="55">
        <v>202</v>
      </c>
      <c r="AA15" s="55">
        <v>158</v>
      </c>
      <c r="AB15" s="56">
        <v>182</v>
      </c>
      <c r="AC15" s="50">
        <v>217</v>
      </c>
      <c r="AD15" s="39">
        <v>159</v>
      </c>
      <c r="AE15" s="39">
        <v>202</v>
      </c>
      <c r="AF15" s="39">
        <v>102</v>
      </c>
      <c r="AG15" s="39">
        <v>157</v>
      </c>
      <c r="AH15" s="39">
        <v>212</v>
      </c>
      <c r="AI15" s="39">
        <v>142</v>
      </c>
      <c r="AJ15" s="39">
        <v>184</v>
      </c>
      <c r="AK15" s="39">
        <v>172</v>
      </c>
      <c r="AL15" s="39">
        <v>171</v>
      </c>
      <c r="AM15" s="39">
        <v>175</v>
      </c>
      <c r="AN15" s="39">
        <v>161</v>
      </c>
      <c r="AO15" s="39">
        <v>161</v>
      </c>
      <c r="AP15" s="39">
        <v>157</v>
      </c>
      <c r="AQ15" s="39">
        <v>179</v>
      </c>
      <c r="AR15" s="39">
        <v>178</v>
      </c>
      <c r="AS15" s="39">
        <v>168</v>
      </c>
      <c r="AT15" s="39">
        <v>192</v>
      </c>
      <c r="AU15" s="39">
        <v>190</v>
      </c>
      <c r="AV15" s="39">
        <v>161</v>
      </c>
      <c r="AW15" s="39">
        <v>161</v>
      </c>
      <c r="AX15" s="39">
        <v>149</v>
      </c>
      <c r="AY15" s="39">
        <v>179</v>
      </c>
      <c r="AZ15" s="39">
        <v>189</v>
      </c>
      <c r="BA15" s="39">
        <v>198</v>
      </c>
      <c r="BB15" s="39">
        <v>134</v>
      </c>
      <c r="BC15" s="39">
        <v>159</v>
      </c>
      <c r="BD15" s="39">
        <v>204</v>
      </c>
      <c r="BE15" s="39">
        <v>199</v>
      </c>
      <c r="BF15" s="39">
        <v>223</v>
      </c>
      <c r="BG15" s="39">
        <v>168</v>
      </c>
      <c r="BH15" s="39">
        <v>175</v>
      </c>
      <c r="BI15" s="39">
        <v>179</v>
      </c>
      <c r="BJ15" s="39">
        <v>146</v>
      </c>
      <c r="BK15" s="39">
        <v>204</v>
      </c>
      <c r="BL15" s="39">
        <v>198</v>
      </c>
      <c r="BM15" s="39">
        <v>202</v>
      </c>
      <c r="BN15" s="39">
        <v>190</v>
      </c>
      <c r="BO15" s="39">
        <v>174</v>
      </c>
      <c r="BP15" s="39">
        <v>171</v>
      </c>
      <c r="BQ15" s="52">
        <v>210</v>
      </c>
      <c r="BR15" s="51">
        <v>193</v>
      </c>
      <c r="BS15" s="51">
        <v>182</v>
      </c>
      <c r="BT15" s="51">
        <v>244</v>
      </c>
      <c r="BU15" s="52">
        <v>200</v>
      </c>
      <c r="BV15" s="52">
        <v>203</v>
      </c>
      <c r="BW15" s="52">
        <v>170</v>
      </c>
      <c r="BX15" s="52">
        <v>172</v>
      </c>
      <c r="BY15" s="52">
        <v>215</v>
      </c>
      <c r="BZ15" s="52">
        <v>189</v>
      </c>
      <c r="CA15" s="52">
        <v>191</v>
      </c>
      <c r="CB15" s="52">
        <v>202</v>
      </c>
      <c r="CC15" s="52">
        <v>147</v>
      </c>
      <c r="CD15" s="52">
        <v>188</v>
      </c>
      <c r="CE15" s="52">
        <v>182</v>
      </c>
      <c r="CF15" s="52">
        <v>171</v>
      </c>
      <c r="CG15" s="52">
        <v>205</v>
      </c>
      <c r="CH15" s="52">
        <v>165</v>
      </c>
      <c r="CI15" s="52">
        <v>181</v>
      </c>
      <c r="CJ15" s="52">
        <v>201</v>
      </c>
      <c r="CK15" s="52">
        <v>191</v>
      </c>
      <c r="CL15" s="52">
        <v>162</v>
      </c>
      <c r="CM15" s="52">
        <v>208</v>
      </c>
      <c r="CN15" s="52">
        <v>185</v>
      </c>
      <c r="CO15" s="52">
        <v>184</v>
      </c>
      <c r="CP15" s="52">
        <v>247</v>
      </c>
      <c r="CQ15" s="52">
        <v>226</v>
      </c>
      <c r="CR15" s="52">
        <v>168</v>
      </c>
      <c r="CS15" s="52">
        <v>135</v>
      </c>
      <c r="CT15" s="52">
        <v>120</v>
      </c>
      <c r="CU15" s="52">
        <v>163</v>
      </c>
      <c r="CV15" s="52">
        <v>172</v>
      </c>
      <c r="CW15" s="52">
        <v>174</v>
      </c>
      <c r="CX15" s="52">
        <v>146</v>
      </c>
      <c r="CY15" s="52">
        <v>176</v>
      </c>
      <c r="CZ15" s="52">
        <v>152</v>
      </c>
      <c r="DA15" s="52">
        <v>188</v>
      </c>
      <c r="DB15" s="52">
        <v>156</v>
      </c>
      <c r="DC15" s="52">
        <v>145</v>
      </c>
      <c r="DD15" s="52">
        <v>151</v>
      </c>
      <c r="DE15" s="52">
        <v>138</v>
      </c>
      <c r="DF15" s="52">
        <v>183</v>
      </c>
      <c r="DG15" s="52">
        <v>148</v>
      </c>
      <c r="DH15" s="52">
        <v>172</v>
      </c>
      <c r="DI15" s="52">
        <v>178</v>
      </c>
      <c r="DJ15" s="52">
        <v>220</v>
      </c>
      <c r="DK15" s="52">
        <v>200</v>
      </c>
      <c r="DL15" s="52">
        <v>160</v>
      </c>
      <c r="DM15" s="52">
        <v>184</v>
      </c>
      <c r="DN15" s="52">
        <v>144</v>
      </c>
      <c r="DO15" s="52">
        <v>137</v>
      </c>
      <c r="DP15" s="52">
        <v>192</v>
      </c>
      <c r="DQ15" s="52">
        <v>246</v>
      </c>
      <c r="DR15" s="52">
        <v>185</v>
      </c>
      <c r="DS15" s="52">
        <v>200</v>
      </c>
      <c r="DT15" s="52">
        <v>153</v>
      </c>
      <c r="DU15" s="52">
        <v>183</v>
      </c>
      <c r="DV15" s="52">
        <v>171</v>
      </c>
      <c r="DW15" s="52">
        <v>177</v>
      </c>
      <c r="DX15" s="52">
        <v>187</v>
      </c>
      <c r="DY15" s="52">
        <v>172</v>
      </c>
      <c r="DZ15" s="52">
        <v>186</v>
      </c>
      <c r="EA15" s="52">
        <v>170</v>
      </c>
      <c r="EB15" s="52">
        <v>187</v>
      </c>
      <c r="EC15" s="52">
        <v>151</v>
      </c>
      <c r="ED15" s="52">
        <v>124</v>
      </c>
      <c r="EE15" s="52">
        <v>197</v>
      </c>
      <c r="EF15" s="52">
        <v>212</v>
      </c>
      <c r="EG15" s="52">
        <v>135</v>
      </c>
      <c r="EH15" s="52">
        <v>215</v>
      </c>
      <c r="EI15" s="52">
        <v>189</v>
      </c>
      <c r="EJ15" s="52">
        <v>126</v>
      </c>
      <c r="EK15" s="52">
        <v>150</v>
      </c>
      <c r="EL15" s="52">
        <v>158</v>
      </c>
      <c r="EM15" s="52">
        <v>143</v>
      </c>
      <c r="EN15" s="52">
        <v>186</v>
      </c>
      <c r="EO15" s="52">
        <v>179</v>
      </c>
      <c r="EP15" s="52">
        <v>162</v>
      </c>
      <c r="EQ15" s="52">
        <v>177</v>
      </c>
      <c r="ER15" s="52">
        <v>177</v>
      </c>
      <c r="ES15" s="52">
        <v>172</v>
      </c>
      <c r="ET15" s="52">
        <v>220</v>
      </c>
      <c r="EU15" s="52">
        <v>169</v>
      </c>
      <c r="EV15" s="52">
        <v>172</v>
      </c>
      <c r="EW15" s="52">
        <v>179</v>
      </c>
      <c r="EX15" s="52">
        <v>182</v>
      </c>
      <c r="EY15" s="52">
        <v>187</v>
      </c>
      <c r="EZ15" s="52">
        <v>191</v>
      </c>
      <c r="FA15" s="52">
        <v>161</v>
      </c>
      <c r="FB15" s="52">
        <v>162</v>
      </c>
      <c r="FC15" s="52">
        <v>169</v>
      </c>
      <c r="FD15" s="52">
        <v>166</v>
      </c>
      <c r="FE15" s="52">
        <v>180</v>
      </c>
      <c r="FF15" s="52">
        <v>190</v>
      </c>
      <c r="FG15" s="52">
        <v>168</v>
      </c>
      <c r="FH15" s="52">
        <v>213</v>
      </c>
      <c r="FI15" s="52">
        <v>178</v>
      </c>
      <c r="FJ15" s="52">
        <v>170</v>
      </c>
      <c r="FK15" s="52">
        <v>196</v>
      </c>
      <c r="FL15" s="52">
        <v>188</v>
      </c>
      <c r="FM15" s="52">
        <v>158</v>
      </c>
      <c r="FN15" s="52">
        <v>168</v>
      </c>
      <c r="FO15" s="52">
        <v>147</v>
      </c>
      <c r="FP15" s="52">
        <v>167</v>
      </c>
      <c r="FQ15" s="52">
        <v>140</v>
      </c>
      <c r="FR15" s="52">
        <v>147</v>
      </c>
      <c r="FS15" s="52">
        <v>212</v>
      </c>
      <c r="FT15" s="52">
        <v>224</v>
      </c>
      <c r="FU15" s="52">
        <v>204</v>
      </c>
      <c r="FV15" s="52">
        <v>187</v>
      </c>
      <c r="FW15" s="52">
        <v>192</v>
      </c>
      <c r="FX15" s="52">
        <v>186</v>
      </c>
      <c r="FY15" s="52">
        <v>149</v>
      </c>
      <c r="FZ15" s="52">
        <v>200</v>
      </c>
      <c r="GA15" s="52">
        <v>127</v>
      </c>
      <c r="GB15" s="52">
        <v>144</v>
      </c>
      <c r="GC15" s="52">
        <v>204</v>
      </c>
      <c r="GD15" s="52">
        <v>154</v>
      </c>
      <c r="GE15" s="52">
        <v>192</v>
      </c>
      <c r="GF15" s="52">
        <v>172</v>
      </c>
      <c r="GG15" s="52">
        <v>179</v>
      </c>
      <c r="GH15" s="52">
        <v>190</v>
      </c>
      <c r="GI15" s="52">
        <v>170</v>
      </c>
      <c r="GJ15" s="52">
        <v>198</v>
      </c>
      <c r="GK15" s="52">
        <v>148</v>
      </c>
      <c r="GL15" s="52">
        <v>175</v>
      </c>
      <c r="GM15" s="52">
        <v>146</v>
      </c>
      <c r="GN15" s="52">
        <v>168</v>
      </c>
      <c r="GO15" s="52">
        <v>144</v>
      </c>
      <c r="GP15" s="52">
        <v>236</v>
      </c>
      <c r="GQ15" s="52">
        <v>194</v>
      </c>
      <c r="GR15" s="52">
        <v>244</v>
      </c>
    </row>
    <row r="16" spans="1:106" s="52" customFormat="1" ht="15">
      <c r="A16" s="63">
        <v>12</v>
      </c>
      <c r="B16" s="45">
        <v>31</v>
      </c>
      <c r="C16" s="57" t="s">
        <v>105</v>
      </c>
      <c r="D16" s="59" t="s">
        <v>119</v>
      </c>
      <c r="E16" s="58">
        <v>165</v>
      </c>
      <c r="F16" s="60">
        <v>170.66666666666666</v>
      </c>
      <c r="G16" s="61">
        <v>165.05</v>
      </c>
      <c r="H16" s="62">
        <v>20</v>
      </c>
      <c r="I16" s="54">
        <v>155</v>
      </c>
      <c r="J16" s="55">
        <v>160</v>
      </c>
      <c r="K16" s="55">
        <v>193</v>
      </c>
      <c r="L16" s="55">
        <v>157</v>
      </c>
      <c r="M16" s="55">
        <v>158</v>
      </c>
      <c r="N16" s="55">
        <v>179</v>
      </c>
      <c r="O16" s="55">
        <v>186</v>
      </c>
      <c r="P16" s="55">
        <v>178</v>
      </c>
      <c r="Q16" s="55">
        <v>149</v>
      </c>
      <c r="R16" s="55">
        <v>154</v>
      </c>
      <c r="S16" s="55">
        <v>149</v>
      </c>
      <c r="T16" s="55">
        <v>166</v>
      </c>
      <c r="U16" s="55">
        <v>160</v>
      </c>
      <c r="V16" s="55">
        <v>172</v>
      </c>
      <c r="W16" s="55">
        <v>158</v>
      </c>
      <c r="X16" s="55">
        <v>158</v>
      </c>
      <c r="Y16" s="55">
        <v>164</v>
      </c>
      <c r="Z16" s="55">
        <v>193</v>
      </c>
      <c r="AA16" s="55">
        <v>152</v>
      </c>
      <c r="AB16" s="56">
        <v>160</v>
      </c>
      <c r="AC16" s="50">
        <v>186</v>
      </c>
      <c r="AD16" s="39">
        <v>168</v>
      </c>
      <c r="AE16" s="39">
        <v>154</v>
      </c>
      <c r="AF16" s="39">
        <v>126</v>
      </c>
      <c r="AG16" s="39">
        <v>154</v>
      </c>
      <c r="AH16" s="39">
        <v>191</v>
      </c>
      <c r="AI16" s="39">
        <v>236</v>
      </c>
      <c r="AJ16" s="39">
        <v>165</v>
      </c>
      <c r="AK16" s="39">
        <v>184</v>
      </c>
      <c r="AL16" s="39">
        <v>185</v>
      </c>
      <c r="AM16" s="39">
        <v>193</v>
      </c>
      <c r="AN16" s="39">
        <v>185</v>
      </c>
      <c r="AO16" s="39">
        <v>216</v>
      </c>
      <c r="AP16" s="39">
        <v>199</v>
      </c>
      <c r="AQ16" s="39">
        <v>171</v>
      </c>
      <c r="AR16" s="39">
        <v>179</v>
      </c>
      <c r="AS16" s="39">
        <v>221</v>
      </c>
      <c r="AT16" s="39">
        <v>203</v>
      </c>
      <c r="AU16" s="39">
        <v>171</v>
      </c>
      <c r="AV16" s="39">
        <v>144</v>
      </c>
      <c r="AW16" s="39">
        <v>168</v>
      </c>
      <c r="AX16" s="39">
        <v>177</v>
      </c>
      <c r="AY16" s="39">
        <v>164</v>
      </c>
      <c r="AZ16" s="39">
        <v>161</v>
      </c>
      <c r="BA16" s="39">
        <v>165</v>
      </c>
      <c r="BB16" s="39">
        <v>158</v>
      </c>
      <c r="BC16" s="39">
        <v>169</v>
      </c>
      <c r="BD16" s="39">
        <v>158</v>
      </c>
      <c r="BE16" s="39">
        <v>210</v>
      </c>
      <c r="BF16" s="39">
        <v>161</v>
      </c>
      <c r="BG16" s="39">
        <v>167</v>
      </c>
      <c r="BH16" s="39">
        <v>181</v>
      </c>
      <c r="BI16" s="39">
        <v>153</v>
      </c>
      <c r="BJ16" s="39">
        <v>164</v>
      </c>
      <c r="BK16" s="39">
        <v>127</v>
      </c>
      <c r="BL16" s="39">
        <v>155</v>
      </c>
      <c r="BM16" s="39">
        <v>198</v>
      </c>
      <c r="BN16" s="39">
        <v>207</v>
      </c>
      <c r="BO16" s="39">
        <v>190</v>
      </c>
      <c r="BP16" s="39">
        <v>202</v>
      </c>
      <c r="BQ16" s="52">
        <v>156</v>
      </c>
      <c r="BR16" s="51">
        <v>199</v>
      </c>
      <c r="BS16" s="51">
        <v>180</v>
      </c>
      <c r="BT16" s="51">
        <v>183</v>
      </c>
      <c r="BU16" s="52">
        <v>178</v>
      </c>
      <c r="BV16" s="52">
        <v>168</v>
      </c>
      <c r="BW16" s="52">
        <v>200</v>
      </c>
      <c r="BX16" s="52">
        <v>194</v>
      </c>
      <c r="BY16" s="52">
        <v>148</v>
      </c>
      <c r="BZ16" s="52">
        <v>182</v>
      </c>
      <c r="CA16" s="52">
        <v>131</v>
      </c>
      <c r="CB16" s="52">
        <v>164</v>
      </c>
      <c r="CC16" s="52">
        <v>154</v>
      </c>
      <c r="CD16" s="52">
        <v>190</v>
      </c>
      <c r="CE16" s="52">
        <v>176</v>
      </c>
      <c r="CF16" s="52">
        <v>171</v>
      </c>
      <c r="CG16" s="52">
        <v>147</v>
      </c>
      <c r="CH16" s="52">
        <v>157</v>
      </c>
      <c r="CI16" s="52">
        <v>172</v>
      </c>
      <c r="CJ16" s="52">
        <v>149</v>
      </c>
      <c r="CK16" s="52">
        <v>180</v>
      </c>
      <c r="CL16" s="52">
        <v>157</v>
      </c>
      <c r="CM16" s="52">
        <v>205</v>
      </c>
      <c r="CN16" s="52">
        <v>161</v>
      </c>
      <c r="CO16" s="52">
        <v>156</v>
      </c>
      <c r="CP16" s="52">
        <v>214</v>
      </c>
      <c r="CQ16" s="52">
        <v>164</v>
      </c>
      <c r="CR16" s="52">
        <v>213</v>
      </c>
      <c r="CS16" s="52">
        <v>196</v>
      </c>
      <c r="CT16" s="52">
        <v>164</v>
      </c>
      <c r="CU16" s="52">
        <v>156</v>
      </c>
      <c r="CV16" s="52">
        <v>179</v>
      </c>
      <c r="CW16" s="52">
        <v>187</v>
      </c>
      <c r="CX16" s="52">
        <v>177</v>
      </c>
      <c r="CY16" s="52">
        <v>177</v>
      </c>
      <c r="CZ16" s="52">
        <v>138</v>
      </c>
      <c r="DA16" s="52">
        <v>155</v>
      </c>
      <c r="DB16" s="52">
        <v>169</v>
      </c>
    </row>
    <row r="17" spans="1:72" s="52" customFormat="1" ht="15">
      <c r="A17" s="63">
        <v>13</v>
      </c>
      <c r="B17" s="45">
        <v>54</v>
      </c>
      <c r="C17" s="57" t="s">
        <v>257</v>
      </c>
      <c r="D17" s="59" t="s">
        <v>119</v>
      </c>
      <c r="E17" s="58">
        <v>132</v>
      </c>
      <c r="F17" s="60"/>
      <c r="G17" s="61">
        <v>132.75</v>
      </c>
      <c r="H17" s="62">
        <v>20</v>
      </c>
      <c r="I17" s="54">
        <v>122</v>
      </c>
      <c r="J17" s="55">
        <v>100</v>
      </c>
      <c r="K17" s="55">
        <v>152</v>
      </c>
      <c r="L17" s="55">
        <v>125</v>
      </c>
      <c r="M17" s="55">
        <v>156</v>
      </c>
      <c r="N17" s="55">
        <v>130</v>
      </c>
      <c r="O17" s="55">
        <v>129</v>
      </c>
      <c r="P17" s="55">
        <v>147</v>
      </c>
      <c r="Q17" s="55">
        <v>118</v>
      </c>
      <c r="R17" s="55">
        <v>131</v>
      </c>
      <c r="S17" s="55">
        <v>121</v>
      </c>
      <c r="T17" s="55">
        <v>140</v>
      </c>
      <c r="U17" s="55">
        <v>134</v>
      </c>
      <c r="V17" s="55">
        <v>121</v>
      </c>
      <c r="W17" s="55">
        <v>166</v>
      </c>
      <c r="X17" s="55">
        <v>150</v>
      </c>
      <c r="Y17" s="55">
        <v>107</v>
      </c>
      <c r="Z17" s="55">
        <v>139</v>
      </c>
      <c r="AA17" s="55">
        <v>89</v>
      </c>
      <c r="AB17" s="56">
        <v>178</v>
      </c>
      <c r="AC17" s="50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R17" s="51"/>
      <c r="BS17" s="51"/>
      <c r="BT17" s="51"/>
    </row>
    <row r="18" spans="1:88" s="52" customFormat="1" ht="15">
      <c r="A18" s="63">
        <v>14</v>
      </c>
      <c r="B18" s="45">
        <v>12</v>
      </c>
      <c r="C18" s="57" t="s">
        <v>218</v>
      </c>
      <c r="D18" s="59" t="s">
        <v>119</v>
      </c>
      <c r="E18" s="58">
        <v>192</v>
      </c>
      <c r="F18" s="60">
        <v>204</v>
      </c>
      <c r="G18" s="61">
        <v>192.9</v>
      </c>
      <c r="H18" s="62">
        <v>20</v>
      </c>
      <c r="I18" s="54">
        <v>176</v>
      </c>
      <c r="J18" s="55">
        <v>199</v>
      </c>
      <c r="K18" s="55">
        <v>233</v>
      </c>
      <c r="L18" s="55">
        <v>142</v>
      </c>
      <c r="M18" s="55">
        <v>178</v>
      </c>
      <c r="N18" s="55">
        <v>138</v>
      </c>
      <c r="O18" s="55">
        <v>179</v>
      </c>
      <c r="P18" s="55">
        <v>165</v>
      </c>
      <c r="Q18" s="55">
        <v>300</v>
      </c>
      <c r="R18" s="55">
        <v>221</v>
      </c>
      <c r="S18" s="55">
        <v>213</v>
      </c>
      <c r="T18" s="55">
        <v>200</v>
      </c>
      <c r="U18" s="55">
        <v>217</v>
      </c>
      <c r="V18" s="55">
        <v>220</v>
      </c>
      <c r="W18" s="55">
        <v>168</v>
      </c>
      <c r="X18" s="55">
        <v>167</v>
      </c>
      <c r="Y18" s="55">
        <v>203</v>
      </c>
      <c r="Z18" s="55">
        <v>200</v>
      </c>
      <c r="AA18" s="55">
        <v>166</v>
      </c>
      <c r="AB18" s="56">
        <v>173</v>
      </c>
      <c r="AC18" s="50">
        <v>164</v>
      </c>
      <c r="AD18" s="39">
        <v>194</v>
      </c>
      <c r="AE18" s="39">
        <v>188</v>
      </c>
      <c r="AF18" s="39">
        <v>137</v>
      </c>
      <c r="AG18" s="39">
        <v>169</v>
      </c>
      <c r="AH18" s="39">
        <v>174</v>
      </c>
      <c r="AI18" s="39">
        <v>216</v>
      </c>
      <c r="AJ18" s="39">
        <v>123</v>
      </c>
      <c r="AK18" s="39">
        <v>197</v>
      </c>
      <c r="AL18" s="39">
        <v>238</v>
      </c>
      <c r="AM18" s="39">
        <v>167</v>
      </c>
      <c r="AN18" s="39">
        <v>160</v>
      </c>
      <c r="AO18" s="39">
        <v>220</v>
      </c>
      <c r="AP18" s="39">
        <v>172</v>
      </c>
      <c r="AQ18" s="39">
        <v>148</v>
      </c>
      <c r="AR18" s="39">
        <v>166</v>
      </c>
      <c r="AS18" s="39">
        <v>253</v>
      </c>
      <c r="AT18" s="39">
        <v>204</v>
      </c>
      <c r="AU18" s="39">
        <v>183</v>
      </c>
      <c r="AV18" s="39">
        <v>188</v>
      </c>
      <c r="AW18" s="39">
        <v>182</v>
      </c>
      <c r="AX18" s="39">
        <v>204</v>
      </c>
      <c r="AY18" s="39">
        <v>167</v>
      </c>
      <c r="AZ18" s="39">
        <v>175</v>
      </c>
      <c r="BA18" s="39">
        <v>156</v>
      </c>
      <c r="BB18" s="39">
        <v>159</v>
      </c>
      <c r="BC18" s="39">
        <v>198</v>
      </c>
      <c r="BD18" s="39">
        <v>169</v>
      </c>
      <c r="BE18" s="39">
        <v>224</v>
      </c>
      <c r="BF18" s="39">
        <v>247</v>
      </c>
      <c r="BG18" s="39">
        <v>169</v>
      </c>
      <c r="BH18" s="39">
        <v>171</v>
      </c>
      <c r="BI18" s="39">
        <v>193</v>
      </c>
      <c r="BJ18" s="39">
        <v>193</v>
      </c>
      <c r="BK18" s="39">
        <v>211</v>
      </c>
      <c r="BL18" s="39">
        <v>207</v>
      </c>
      <c r="BM18" s="39">
        <v>202</v>
      </c>
      <c r="BN18" s="39">
        <v>233</v>
      </c>
      <c r="BO18" s="39">
        <v>169</v>
      </c>
      <c r="BP18" s="39">
        <v>190</v>
      </c>
      <c r="BQ18" s="52">
        <v>225</v>
      </c>
      <c r="BR18" s="51">
        <v>256</v>
      </c>
      <c r="BS18" s="51">
        <v>205</v>
      </c>
      <c r="BT18" s="51">
        <v>211</v>
      </c>
      <c r="BU18" s="52">
        <v>180</v>
      </c>
      <c r="BV18" s="52">
        <v>213</v>
      </c>
      <c r="BW18" s="52">
        <v>231</v>
      </c>
      <c r="BX18" s="52">
        <v>170</v>
      </c>
      <c r="BY18" s="52">
        <v>225</v>
      </c>
      <c r="BZ18" s="52">
        <v>205</v>
      </c>
      <c r="CA18" s="52">
        <v>162</v>
      </c>
      <c r="CB18" s="52">
        <v>207</v>
      </c>
      <c r="CC18" s="52">
        <v>191</v>
      </c>
      <c r="CD18" s="52">
        <v>225</v>
      </c>
      <c r="CE18" s="52">
        <v>233</v>
      </c>
      <c r="CF18" s="52">
        <v>161</v>
      </c>
      <c r="CG18" s="52">
        <v>187</v>
      </c>
      <c r="CH18" s="52">
        <v>197</v>
      </c>
      <c r="CI18" s="52">
        <v>176</v>
      </c>
      <c r="CJ18" s="52">
        <v>233</v>
      </c>
    </row>
    <row r="19" spans="1:72" s="52" customFormat="1" ht="15">
      <c r="A19" s="63">
        <v>15</v>
      </c>
      <c r="B19" s="45">
        <v>19</v>
      </c>
      <c r="C19" s="57" t="s">
        <v>145</v>
      </c>
      <c r="D19" s="59" t="s">
        <v>119</v>
      </c>
      <c r="E19" s="58">
        <v>182</v>
      </c>
      <c r="F19" s="60">
        <v>178.64</v>
      </c>
      <c r="G19" s="61">
        <v>182.4</v>
      </c>
      <c r="H19" s="62">
        <v>20</v>
      </c>
      <c r="I19" s="54">
        <v>204</v>
      </c>
      <c r="J19" s="55">
        <v>179</v>
      </c>
      <c r="K19" s="55">
        <v>189</v>
      </c>
      <c r="L19" s="55">
        <v>179</v>
      </c>
      <c r="M19" s="55">
        <v>163</v>
      </c>
      <c r="N19" s="55">
        <v>215</v>
      </c>
      <c r="O19" s="55">
        <v>161</v>
      </c>
      <c r="P19" s="55">
        <v>202</v>
      </c>
      <c r="Q19" s="55">
        <v>198</v>
      </c>
      <c r="R19" s="55">
        <v>180</v>
      </c>
      <c r="S19" s="55">
        <v>165</v>
      </c>
      <c r="T19" s="55">
        <v>216</v>
      </c>
      <c r="U19" s="55">
        <v>175</v>
      </c>
      <c r="V19" s="55">
        <v>185</v>
      </c>
      <c r="W19" s="55">
        <v>182</v>
      </c>
      <c r="X19" s="55">
        <v>163</v>
      </c>
      <c r="Y19" s="55">
        <v>146</v>
      </c>
      <c r="Z19" s="55">
        <v>196</v>
      </c>
      <c r="AA19" s="55">
        <v>170</v>
      </c>
      <c r="AB19" s="56">
        <v>180</v>
      </c>
      <c r="AC19" s="50">
        <v>187</v>
      </c>
      <c r="AD19" s="39">
        <v>199</v>
      </c>
      <c r="AE19" s="39">
        <v>152</v>
      </c>
      <c r="AF19" s="39">
        <v>151</v>
      </c>
      <c r="AG19" s="39">
        <v>168</v>
      </c>
      <c r="AH19" s="39">
        <v>188</v>
      </c>
      <c r="AI19" s="39">
        <v>212</v>
      </c>
      <c r="AJ19" s="39">
        <v>192</v>
      </c>
      <c r="AK19" s="39">
        <v>137</v>
      </c>
      <c r="AL19" s="39">
        <v>170</v>
      </c>
      <c r="AM19" s="39">
        <v>145</v>
      </c>
      <c r="AN19" s="39">
        <v>155</v>
      </c>
      <c r="AO19" s="39">
        <v>219</v>
      </c>
      <c r="AP19" s="39">
        <v>212</v>
      </c>
      <c r="AQ19" s="39">
        <v>171</v>
      </c>
      <c r="AR19" s="39">
        <v>181</v>
      </c>
      <c r="AS19" s="39">
        <v>190</v>
      </c>
      <c r="AT19" s="39">
        <v>217</v>
      </c>
      <c r="AU19" s="39">
        <v>160</v>
      </c>
      <c r="AV19" s="39">
        <v>183</v>
      </c>
      <c r="AW19" s="39">
        <v>208</v>
      </c>
      <c r="AX19" s="39">
        <v>164</v>
      </c>
      <c r="AY19" s="39">
        <v>189</v>
      </c>
      <c r="AZ19" s="39">
        <v>169</v>
      </c>
      <c r="BA19" s="39">
        <v>155</v>
      </c>
      <c r="BB19" s="39">
        <v>160</v>
      </c>
      <c r="BC19" s="39">
        <v>176</v>
      </c>
      <c r="BD19" s="39">
        <v>183</v>
      </c>
      <c r="BE19" s="39">
        <v>145</v>
      </c>
      <c r="BF19" s="39">
        <v>160</v>
      </c>
      <c r="BG19" s="39">
        <v>171</v>
      </c>
      <c r="BH19" s="39">
        <v>148</v>
      </c>
      <c r="BI19" s="39">
        <v>234</v>
      </c>
      <c r="BJ19" s="39">
        <v>159</v>
      </c>
      <c r="BK19" s="39">
        <v>175</v>
      </c>
      <c r="BL19" s="39">
        <v>171</v>
      </c>
      <c r="BM19" s="39">
        <v>182</v>
      </c>
      <c r="BN19" s="39">
        <v>235</v>
      </c>
      <c r="BO19" s="39">
        <v>178</v>
      </c>
      <c r="BP19" s="39">
        <v>220</v>
      </c>
      <c r="BR19" s="51"/>
      <c r="BS19" s="51"/>
      <c r="BT19" s="51"/>
    </row>
    <row r="20" spans="1:168" s="52" customFormat="1" ht="15">
      <c r="A20" s="63">
        <v>16</v>
      </c>
      <c r="B20" s="45">
        <v>42</v>
      </c>
      <c r="C20" s="57" t="s">
        <v>111</v>
      </c>
      <c r="D20" s="59" t="s">
        <v>5</v>
      </c>
      <c r="E20" s="58">
        <v>149</v>
      </c>
      <c r="F20" s="60"/>
      <c r="G20" s="61">
        <v>149.45</v>
      </c>
      <c r="H20" s="62">
        <v>20</v>
      </c>
      <c r="I20" s="54">
        <v>179</v>
      </c>
      <c r="J20" s="55">
        <v>145</v>
      </c>
      <c r="K20" s="55">
        <v>139</v>
      </c>
      <c r="L20" s="55">
        <v>156</v>
      </c>
      <c r="M20" s="55">
        <v>121</v>
      </c>
      <c r="N20" s="55">
        <v>135</v>
      </c>
      <c r="O20" s="55">
        <v>151</v>
      </c>
      <c r="P20" s="55">
        <v>134</v>
      </c>
      <c r="Q20" s="55">
        <v>197</v>
      </c>
      <c r="R20" s="55">
        <v>140</v>
      </c>
      <c r="S20" s="55">
        <v>169</v>
      </c>
      <c r="T20" s="55">
        <v>159</v>
      </c>
      <c r="U20" s="55">
        <v>120</v>
      </c>
      <c r="V20" s="55">
        <v>148</v>
      </c>
      <c r="W20" s="55">
        <v>111</v>
      </c>
      <c r="X20" s="55">
        <v>128</v>
      </c>
      <c r="Y20" s="55">
        <v>138</v>
      </c>
      <c r="Z20" s="55">
        <v>180</v>
      </c>
      <c r="AA20" s="55">
        <v>172</v>
      </c>
      <c r="AB20" s="56">
        <v>167</v>
      </c>
      <c r="AC20" s="50">
        <v>168</v>
      </c>
      <c r="AD20" s="39">
        <v>132</v>
      </c>
      <c r="AE20" s="39">
        <v>143</v>
      </c>
      <c r="AF20" s="39">
        <v>211</v>
      </c>
      <c r="AG20" s="39">
        <v>161</v>
      </c>
      <c r="AH20" s="39">
        <v>147</v>
      </c>
      <c r="AI20" s="39">
        <v>153</v>
      </c>
      <c r="AJ20" s="39">
        <v>175</v>
      </c>
      <c r="AK20" s="39">
        <v>225</v>
      </c>
      <c r="AL20" s="39">
        <v>168</v>
      </c>
      <c r="AM20" s="39">
        <v>117</v>
      </c>
      <c r="AN20" s="39">
        <v>147</v>
      </c>
      <c r="AO20" s="39">
        <v>150</v>
      </c>
      <c r="AP20" s="39">
        <v>117</v>
      </c>
      <c r="AQ20" s="39">
        <v>158</v>
      </c>
      <c r="AR20" s="39">
        <v>167</v>
      </c>
      <c r="AS20" s="39">
        <v>123</v>
      </c>
      <c r="AT20" s="39">
        <v>158</v>
      </c>
      <c r="AU20" s="39">
        <v>126</v>
      </c>
      <c r="AV20" s="39">
        <v>159</v>
      </c>
      <c r="AW20" s="39">
        <v>166</v>
      </c>
      <c r="AX20" s="39">
        <v>133</v>
      </c>
      <c r="AY20" s="39">
        <v>124</v>
      </c>
      <c r="AZ20" s="39">
        <v>177</v>
      </c>
      <c r="BA20" s="39">
        <v>195</v>
      </c>
      <c r="BB20" s="39">
        <v>136</v>
      </c>
      <c r="BC20" s="39">
        <v>168</v>
      </c>
      <c r="BD20" s="39">
        <v>158</v>
      </c>
      <c r="BE20" s="39">
        <v>137</v>
      </c>
      <c r="BF20" s="39">
        <v>190</v>
      </c>
      <c r="BG20" s="39">
        <v>159</v>
      </c>
      <c r="BH20" s="39">
        <v>136</v>
      </c>
      <c r="BI20" s="39">
        <v>165</v>
      </c>
      <c r="BJ20" s="39">
        <v>159</v>
      </c>
      <c r="BK20" s="39">
        <v>189</v>
      </c>
      <c r="BL20" s="39">
        <v>169</v>
      </c>
      <c r="BM20" s="39">
        <v>150</v>
      </c>
      <c r="BN20" s="39">
        <v>144</v>
      </c>
      <c r="BO20" s="39">
        <v>142</v>
      </c>
      <c r="BP20" s="39">
        <v>142</v>
      </c>
      <c r="BQ20" s="52">
        <v>149</v>
      </c>
      <c r="BR20" s="51">
        <v>170</v>
      </c>
      <c r="BS20" s="51">
        <v>192</v>
      </c>
      <c r="BT20" s="51">
        <v>130</v>
      </c>
      <c r="BU20" s="52">
        <v>165</v>
      </c>
      <c r="BV20" s="52">
        <v>200</v>
      </c>
      <c r="BW20" s="52">
        <v>161</v>
      </c>
      <c r="BX20" s="52">
        <v>161</v>
      </c>
      <c r="BY20" s="52">
        <v>201</v>
      </c>
      <c r="BZ20" s="52">
        <v>105</v>
      </c>
      <c r="CA20" s="52">
        <v>208</v>
      </c>
      <c r="CB20" s="52">
        <v>170</v>
      </c>
      <c r="CC20" s="52">
        <v>167</v>
      </c>
      <c r="CD20" s="52">
        <v>164</v>
      </c>
      <c r="CE20" s="52">
        <v>147</v>
      </c>
      <c r="CF20" s="52">
        <v>152</v>
      </c>
      <c r="CG20" s="52">
        <v>137</v>
      </c>
      <c r="CH20" s="52">
        <v>140</v>
      </c>
      <c r="CI20" s="52">
        <v>140</v>
      </c>
      <c r="CJ20" s="52">
        <v>136</v>
      </c>
      <c r="CK20" s="52">
        <v>147</v>
      </c>
      <c r="CL20" s="52">
        <v>146</v>
      </c>
      <c r="CM20" s="52">
        <v>180</v>
      </c>
      <c r="CN20" s="52">
        <v>154</v>
      </c>
      <c r="CO20" s="52">
        <v>154</v>
      </c>
      <c r="CP20" s="52">
        <v>171</v>
      </c>
      <c r="CQ20" s="52">
        <v>126</v>
      </c>
      <c r="CR20" s="52">
        <v>125</v>
      </c>
      <c r="CS20" s="52">
        <v>170</v>
      </c>
      <c r="CT20" s="52">
        <v>169</v>
      </c>
      <c r="CU20" s="52">
        <v>140</v>
      </c>
      <c r="CV20" s="52">
        <v>139</v>
      </c>
      <c r="CW20" s="52">
        <v>190</v>
      </c>
      <c r="CX20" s="52">
        <v>159</v>
      </c>
      <c r="CY20" s="52">
        <v>120</v>
      </c>
      <c r="CZ20" s="52">
        <v>134</v>
      </c>
      <c r="DA20" s="52">
        <v>167</v>
      </c>
      <c r="DB20" s="52">
        <v>167</v>
      </c>
      <c r="DC20" s="52">
        <v>166</v>
      </c>
      <c r="DD20" s="52">
        <v>183</v>
      </c>
      <c r="DE20" s="52">
        <v>158</v>
      </c>
      <c r="DF20" s="52">
        <v>139</v>
      </c>
      <c r="DG20" s="52">
        <v>170</v>
      </c>
      <c r="DH20" s="52">
        <v>141</v>
      </c>
      <c r="DI20" s="52">
        <v>174</v>
      </c>
      <c r="DJ20" s="52">
        <v>136</v>
      </c>
      <c r="DK20" s="52">
        <v>176</v>
      </c>
      <c r="DL20" s="52">
        <v>142</v>
      </c>
      <c r="DM20" s="52">
        <v>161</v>
      </c>
      <c r="DN20" s="52">
        <v>175</v>
      </c>
      <c r="DO20" s="52">
        <v>171</v>
      </c>
      <c r="DP20" s="52">
        <v>96</v>
      </c>
      <c r="DQ20" s="52">
        <v>156</v>
      </c>
      <c r="DR20" s="52">
        <v>132</v>
      </c>
      <c r="DS20" s="52">
        <v>167</v>
      </c>
      <c r="DT20" s="52">
        <v>156</v>
      </c>
      <c r="DU20" s="52">
        <v>162</v>
      </c>
      <c r="DV20" s="52">
        <v>186</v>
      </c>
      <c r="DW20" s="52">
        <v>129</v>
      </c>
      <c r="DX20" s="52">
        <v>146</v>
      </c>
      <c r="DY20" s="52">
        <v>140</v>
      </c>
      <c r="DZ20" s="52">
        <v>170</v>
      </c>
      <c r="EA20" s="52">
        <v>190</v>
      </c>
      <c r="EB20" s="52">
        <v>154</v>
      </c>
      <c r="EC20" s="52">
        <v>148</v>
      </c>
      <c r="ED20" s="52">
        <v>151</v>
      </c>
      <c r="EE20" s="52">
        <v>127</v>
      </c>
      <c r="EF20" s="52">
        <v>165</v>
      </c>
      <c r="EG20" s="52">
        <v>128</v>
      </c>
      <c r="EH20" s="52">
        <v>146</v>
      </c>
      <c r="EI20" s="52">
        <v>133</v>
      </c>
      <c r="EJ20" s="52">
        <v>127</v>
      </c>
      <c r="EK20" s="52">
        <v>168</v>
      </c>
      <c r="EL20" s="52">
        <v>160</v>
      </c>
      <c r="EM20" s="52">
        <v>133</v>
      </c>
      <c r="EN20" s="52">
        <v>111</v>
      </c>
      <c r="EO20" s="52">
        <v>156</v>
      </c>
      <c r="EP20" s="52">
        <v>126</v>
      </c>
      <c r="EQ20" s="52">
        <v>148</v>
      </c>
      <c r="ER20" s="52">
        <v>161</v>
      </c>
      <c r="ES20" s="52">
        <v>183</v>
      </c>
      <c r="ET20" s="52">
        <v>128</v>
      </c>
      <c r="EU20" s="52">
        <v>145</v>
      </c>
      <c r="EV20" s="52">
        <v>147</v>
      </c>
      <c r="EW20" s="52">
        <v>191</v>
      </c>
      <c r="EX20" s="52">
        <v>160</v>
      </c>
      <c r="EY20" s="52">
        <v>180</v>
      </c>
      <c r="EZ20" s="52">
        <v>114</v>
      </c>
      <c r="FA20" s="52">
        <v>127</v>
      </c>
      <c r="FB20" s="52">
        <v>150</v>
      </c>
      <c r="FC20" s="52">
        <v>147</v>
      </c>
      <c r="FD20" s="52">
        <v>127</v>
      </c>
      <c r="FE20" s="52">
        <v>171</v>
      </c>
      <c r="FF20" s="52">
        <v>159</v>
      </c>
      <c r="FG20" s="52">
        <v>177</v>
      </c>
      <c r="FH20" s="52">
        <v>151</v>
      </c>
      <c r="FI20" s="52">
        <v>125</v>
      </c>
      <c r="FJ20" s="52">
        <v>151</v>
      </c>
      <c r="FK20" s="52">
        <v>124</v>
      </c>
      <c r="FL20" s="52">
        <v>137</v>
      </c>
    </row>
    <row r="21" spans="1:192" s="52" customFormat="1" ht="15">
      <c r="A21" s="63">
        <v>17</v>
      </c>
      <c r="B21" s="45">
        <v>8</v>
      </c>
      <c r="C21" s="57" t="s">
        <v>78</v>
      </c>
      <c r="D21" s="59" t="s">
        <v>119</v>
      </c>
      <c r="E21" s="58">
        <v>198</v>
      </c>
      <c r="F21" s="60">
        <v>184.48</v>
      </c>
      <c r="G21" s="61">
        <v>198.4</v>
      </c>
      <c r="H21" s="62">
        <v>20</v>
      </c>
      <c r="I21" s="54">
        <v>159</v>
      </c>
      <c r="J21" s="55">
        <v>174</v>
      </c>
      <c r="K21" s="55">
        <v>184</v>
      </c>
      <c r="L21" s="55">
        <v>183</v>
      </c>
      <c r="M21" s="55">
        <v>191</v>
      </c>
      <c r="N21" s="55">
        <v>248</v>
      </c>
      <c r="O21" s="55">
        <v>205</v>
      </c>
      <c r="P21" s="55">
        <v>181</v>
      </c>
      <c r="Q21" s="55">
        <v>183</v>
      </c>
      <c r="R21" s="55">
        <v>205</v>
      </c>
      <c r="S21" s="55">
        <v>181</v>
      </c>
      <c r="T21" s="55">
        <v>204</v>
      </c>
      <c r="U21" s="55">
        <v>219</v>
      </c>
      <c r="V21" s="55">
        <v>205</v>
      </c>
      <c r="W21" s="55">
        <v>164</v>
      </c>
      <c r="X21" s="55">
        <v>212</v>
      </c>
      <c r="Y21" s="55">
        <v>247</v>
      </c>
      <c r="Z21" s="55">
        <v>180</v>
      </c>
      <c r="AA21" s="55">
        <v>257</v>
      </c>
      <c r="AB21" s="56">
        <v>186</v>
      </c>
      <c r="AC21" s="50">
        <v>212</v>
      </c>
      <c r="AD21" s="39">
        <v>201</v>
      </c>
      <c r="AE21" s="39">
        <v>180</v>
      </c>
      <c r="AF21" s="39">
        <v>172</v>
      </c>
      <c r="AG21" s="39">
        <v>207</v>
      </c>
      <c r="AH21" s="39">
        <v>201</v>
      </c>
      <c r="AI21" s="39">
        <v>189</v>
      </c>
      <c r="AJ21" s="39">
        <v>224</v>
      </c>
      <c r="AK21" s="39">
        <v>211</v>
      </c>
      <c r="AL21" s="39">
        <v>248</v>
      </c>
      <c r="AM21" s="39">
        <v>184</v>
      </c>
      <c r="AN21" s="39">
        <v>165</v>
      </c>
      <c r="AO21" s="39">
        <v>193</v>
      </c>
      <c r="AP21" s="39">
        <v>216</v>
      </c>
      <c r="AQ21" s="39">
        <v>188</v>
      </c>
      <c r="AR21" s="39">
        <v>211</v>
      </c>
      <c r="AS21" s="39">
        <v>187</v>
      </c>
      <c r="AT21" s="39">
        <v>189</v>
      </c>
      <c r="AU21" s="39">
        <v>161</v>
      </c>
      <c r="AV21" s="39">
        <v>264</v>
      </c>
      <c r="AW21" s="39">
        <v>189</v>
      </c>
      <c r="AX21" s="39">
        <v>178</v>
      </c>
      <c r="AY21" s="39">
        <v>185</v>
      </c>
      <c r="AZ21" s="39">
        <v>199</v>
      </c>
      <c r="BA21" s="39">
        <v>178</v>
      </c>
      <c r="BB21" s="39">
        <v>180</v>
      </c>
      <c r="BC21" s="39">
        <v>163</v>
      </c>
      <c r="BD21" s="39">
        <v>200</v>
      </c>
      <c r="BE21" s="39">
        <v>145</v>
      </c>
      <c r="BF21" s="39">
        <v>243</v>
      </c>
      <c r="BG21" s="39">
        <v>225</v>
      </c>
      <c r="BH21" s="39">
        <v>194</v>
      </c>
      <c r="BI21" s="39">
        <v>172</v>
      </c>
      <c r="BJ21" s="39">
        <v>204</v>
      </c>
      <c r="BK21" s="39">
        <v>190</v>
      </c>
      <c r="BL21" s="39">
        <v>188</v>
      </c>
      <c r="BM21" s="39">
        <v>180</v>
      </c>
      <c r="BN21" s="39">
        <v>168</v>
      </c>
      <c r="BO21" s="39">
        <v>186</v>
      </c>
      <c r="BP21" s="39">
        <v>183</v>
      </c>
      <c r="BQ21" s="52">
        <v>183</v>
      </c>
      <c r="BR21" s="51">
        <v>225</v>
      </c>
      <c r="BS21" s="51">
        <v>174</v>
      </c>
      <c r="BT21" s="51">
        <v>180</v>
      </c>
      <c r="BU21" s="52">
        <v>169</v>
      </c>
      <c r="BV21" s="52">
        <v>149</v>
      </c>
      <c r="BW21" s="52">
        <v>160</v>
      </c>
      <c r="BX21" s="52">
        <v>224</v>
      </c>
      <c r="BY21" s="52">
        <v>193</v>
      </c>
      <c r="BZ21" s="52">
        <v>168</v>
      </c>
      <c r="CA21" s="52">
        <v>235</v>
      </c>
      <c r="CB21" s="52">
        <v>217</v>
      </c>
      <c r="CC21" s="52">
        <v>212</v>
      </c>
      <c r="CD21" s="52">
        <v>212</v>
      </c>
      <c r="CE21" s="52">
        <v>170</v>
      </c>
      <c r="CF21" s="52">
        <v>185</v>
      </c>
      <c r="CG21" s="52">
        <v>234</v>
      </c>
      <c r="CH21" s="52">
        <v>154</v>
      </c>
      <c r="CI21" s="52">
        <v>214</v>
      </c>
      <c r="CJ21" s="52">
        <v>231</v>
      </c>
      <c r="CK21" s="52">
        <v>229</v>
      </c>
      <c r="CL21" s="52">
        <v>225</v>
      </c>
      <c r="CM21" s="52">
        <v>227</v>
      </c>
      <c r="CN21" s="52">
        <v>193</v>
      </c>
      <c r="CO21" s="52">
        <v>244</v>
      </c>
      <c r="CP21" s="52">
        <v>155</v>
      </c>
      <c r="CQ21" s="52">
        <v>205</v>
      </c>
      <c r="CR21" s="52">
        <v>211</v>
      </c>
      <c r="CS21" s="52">
        <v>213</v>
      </c>
      <c r="CT21" s="52">
        <v>268</v>
      </c>
      <c r="CU21" s="52">
        <v>199</v>
      </c>
      <c r="CV21" s="52">
        <v>225</v>
      </c>
      <c r="CW21" s="52">
        <v>278</v>
      </c>
      <c r="CX21" s="52">
        <v>214</v>
      </c>
      <c r="CY21" s="52">
        <v>211</v>
      </c>
      <c r="CZ21" s="52">
        <v>193</v>
      </c>
      <c r="DA21" s="52">
        <v>152</v>
      </c>
      <c r="DB21" s="52">
        <v>201</v>
      </c>
      <c r="DC21" s="52">
        <v>206</v>
      </c>
      <c r="DD21" s="52">
        <v>233</v>
      </c>
      <c r="DE21" s="52">
        <v>214</v>
      </c>
      <c r="DF21" s="52">
        <v>182</v>
      </c>
      <c r="DG21" s="52">
        <v>214</v>
      </c>
      <c r="DH21" s="52">
        <v>173</v>
      </c>
      <c r="DI21" s="52">
        <v>196</v>
      </c>
      <c r="DJ21" s="52">
        <v>209</v>
      </c>
      <c r="DK21" s="52">
        <v>212</v>
      </c>
      <c r="DL21" s="52">
        <v>201</v>
      </c>
      <c r="DM21" s="52">
        <v>256</v>
      </c>
      <c r="DN21" s="52">
        <v>237</v>
      </c>
      <c r="DO21" s="52">
        <v>237</v>
      </c>
      <c r="DP21" s="52">
        <v>277</v>
      </c>
      <c r="DQ21" s="52">
        <v>237</v>
      </c>
      <c r="DR21" s="52">
        <v>195</v>
      </c>
      <c r="DS21" s="52">
        <v>234</v>
      </c>
      <c r="DT21" s="52">
        <v>194</v>
      </c>
      <c r="DU21" s="52">
        <v>224</v>
      </c>
      <c r="DV21" s="52">
        <v>215</v>
      </c>
      <c r="DW21" s="52">
        <v>202</v>
      </c>
      <c r="DX21" s="52">
        <v>221</v>
      </c>
      <c r="DY21" s="52">
        <v>183</v>
      </c>
      <c r="DZ21" s="52">
        <v>185</v>
      </c>
      <c r="EA21" s="52">
        <v>257</v>
      </c>
      <c r="EB21" s="52">
        <v>216</v>
      </c>
      <c r="EC21" s="52">
        <v>226</v>
      </c>
      <c r="ED21" s="52">
        <v>181</v>
      </c>
      <c r="EE21" s="52">
        <v>161</v>
      </c>
      <c r="EF21" s="52">
        <v>258</v>
      </c>
      <c r="EG21" s="52">
        <v>173</v>
      </c>
      <c r="EH21" s="52">
        <v>214</v>
      </c>
      <c r="EI21" s="52">
        <v>235</v>
      </c>
      <c r="EJ21" s="52">
        <v>195</v>
      </c>
      <c r="EK21" s="52">
        <v>205</v>
      </c>
      <c r="EL21" s="52">
        <v>222</v>
      </c>
      <c r="EM21" s="52">
        <v>205</v>
      </c>
      <c r="EN21" s="52">
        <v>220</v>
      </c>
      <c r="EO21" s="52">
        <v>174</v>
      </c>
      <c r="EP21" s="52">
        <v>230</v>
      </c>
      <c r="EQ21" s="52">
        <v>238</v>
      </c>
      <c r="ER21" s="52">
        <v>217</v>
      </c>
      <c r="ES21" s="52">
        <v>171</v>
      </c>
      <c r="ET21" s="52">
        <v>198</v>
      </c>
      <c r="EU21" s="52">
        <v>214</v>
      </c>
      <c r="EV21" s="52">
        <v>194</v>
      </c>
      <c r="EW21" s="52">
        <v>181</v>
      </c>
      <c r="EX21" s="52">
        <v>162</v>
      </c>
      <c r="EY21" s="52">
        <v>177</v>
      </c>
      <c r="EZ21" s="52">
        <v>223</v>
      </c>
      <c r="FA21" s="52">
        <v>171</v>
      </c>
      <c r="FB21" s="52">
        <v>233</v>
      </c>
      <c r="FC21" s="52">
        <v>246</v>
      </c>
      <c r="FD21" s="52">
        <v>153</v>
      </c>
      <c r="FE21" s="52">
        <v>242</v>
      </c>
      <c r="FF21" s="52">
        <v>209</v>
      </c>
      <c r="FG21" s="52">
        <v>212</v>
      </c>
      <c r="FH21" s="52">
        <v>245</v>
      </c>
      <c r="FI21" s="52">
        <v>233</v>
      </c>
      <c r="FJ21" s="52">
        <v>154</v>
      </c>
      <c r="FK21" s="52">
        <v>171</v>
      </c>
      <c r="FL21" s="52">
        <v>236</v>
      </c>
      <c r="FM21" s="52">
        <v>216</v>
      </c>
      <c r="FN21" s="52">
        <v>171</v>
      </c>
      <c r="FO21" s="52">
        <v>181</v>
      </c>
      <c r="FP21" s="52">
        <v>192</v>
      </c>
      <c r="FQ21" s="52">
        <v>157</v>
      </c>
      <c r="FR21" s="52">
        <v>210</v>
      </c>
      <c r="FS21" s="52">
        <v>193</v>
      </c>
      <c r="FT21" s="52">
        <v>212</v>
      </c>
      <c r="FU21" s="52">
        <v>165</v>
      </c>
      <c r="FV21" s="52">
        <v>204</v>
      </c>
      <c r="FW21" s="52">
        <v>163</v>
      </c>
      <c r="FX21" s="52">
        <v>182</v>
      </c>
      <c r="FY21" s="52">
        <v>235</v>
      </c>
      <c r="FZ21" s="52">
        <v>222</v>
      </c>
      <c r="GA21" s="52">
        <v>206</v>
      </c>
      <c r="GB21" s="52">
        <v>171</v>
      </c>
      <c r="GC21" s="52">
        <v>174</v>
      </c>
      <c r="GD21" s="52">
        <v>201</v>
      </c>
      <c r="GE21" s="52">
        <v>174</v>
      </c>
      <c r="GF21" s="52">
        <v>180</v>
      </c>
      <c r="GG21" s="52">
        <v>256</v>
      </c>
      <c r="GH21" s="52">
        <v>243</v>
      </c>
      <c r="GI21" s="52">
        <v>204</v>
      </c>
      <c r="GJ21" s="52">
        <v>244</v>
      </c>
    </row>
    <row r="22" spans="1:72" s="52" customFormat="1" ht="15">
      <c r="A22" s="63">
        <v>18</v>
      </c>
      <c r="B22" s="45">
        <v>11</v>
      </c>
      <c r="C22" s="57" t="s">
        <v>254</v>
      </c>
      <c r="D22" s="59" t="s">
        <v>119</v>
      </c>
      <c r="E22" s="58">
        <v>194</v>
      </c>
      <c r="F22" s="60"/>
      <c r="G22" s="61">
        <v>194.6</v>
      </c>
      <c r="H22" s="62">
        <v>20</v>
      </c>
      <c r="I22" s="54">
        <v>155</v>
      </c>
      <c r="J22" s="55">
        <v>170</v>
      </c>
      <c r="K22" s="55">
        <v>176</v>
      </c>
      <c r="L22" s="55">
        <v>225</v>
      </c>
      <c r="M22" s="55">
        <v>241</v>
      </c>
      <c r="N22" s="55">
        <v>179</v>
      </c>
      <c r="O22" s="55">
        <v>158</v>
      </c>
      <c r="P22" s="55">
        <v>235</v>
      </c>
      <c r="Q22" s="55">
        <v>211</v>
      </c>
      <c r="R22" s="55">
        <v>212</v>
      </c>
      <c r="S22" s="55">
        <v>182</v>
      </c>
      <c r="T22" s="55">
        <v>197</v>
      </c>
      <c r="U22" s="55">
        <v>213</v>
      </c>
      <c r="V22" s="55">
        <v>186</v>
      </c>
      <c r="W22" s="55">
        <v>185</v>
      </c>
      <c r="X22" s="55">
        <v>181</v>
      </c>
      <c r="Y22" s="55">
        <v>139</v>
      </c>
      <c r="Z22" s="55">
        <v>169</v>
      </c>
      <c r="AA22" s="55">
        <v>265</v>
      </c>
      <c r="AB22" s="56">
        <v>213</v>
      </c>
      <c r="AC22" s="50">
        <v>169</v>
      </c>
      <c r="AD22" s="39">
        <v>177</v>
      </c>
      <c r="AE22" s="39">
        <v>237</v>
      </c>
      <c r="AF22" s="39">
        <v>213</v>
      </c>
      <c r="AG22" s="39">
        <v>171</v>
      </c>
      <c r="AH22" s="39">
        <v>167</v>
      </c>
      <c r="AI22" s="39">
        <v>237</v>
      </c>
      <c r="AJ22" s="39">
        <v>128</v>
      </c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R22" s="51"/>
      <c r="BS22" s="51"/>
      <c r="BT22" s="51"/>
    </row>
    <row r="23" spans="1:72" s="52" customFormat="1" ht="15">
      <c r="A23" s="63">
        <v>19</v>
      </c>
      <c r="B23" s="45">
        <v>30</v>
      </c>
      <c r="C23" s="57" t="s">
        <v>98</v>
      </c>
      <c r="D23" s="59" t="s">
        <v>119</v>
      </c>
      <c r="E23" s="58">
        <v>166</v>
      </c>
      <c r="F23" s="60">
        <v>162.0487804878049</v>
      </c>
      <c r="G23" s="61">
        <v>166.7</v>
      </c>
      <c r="H23" s="62">
        <v>20</v>
      </c>
      <c r="I23" s="54">
        <v>212</v>
      </c>
      <c r="J23" s="55">
        <v>166</v>
      </c>
      <c r="K23" s="55">
        <v>187</v>
      </c>
      <c r="L23" s="55">
        <v>141</v>
      </c>
      <c r="M23" s="55">
        <v>254</v>
      </c>
      <c r="N23" s="55">
        <v>184</v>
      </c>
      <c r="O23" s="55">
        <v>147</v>
      </c>
      <c r="P23" s="55">
        <v>187</v>
      </c>
      <c r="Q23" s="55">
        <v>205</v>
      </c>
      <c r="R23" s="55">
        <v>100</v>
      </c>
      <c r="S23" s="55">
        <v>193</v>
      </c>
      <c r="T23" s="55">
        <v>198</v>
      </c>
      <c r="U23" s="55">
        <v>125</v>
      </c>
      <c r="V23" s="55">
        <v>168</v>
      </c>
      <c r="W23" s="55">
        <v>104</v>
      </c>
      <c r="X23" s="55">
        <v>138</v>
      </c>
      <c r="Y23" s="55">
        <v>161</v>
      </c>
      <c r="Z23" s="55">
        <v>166</v>
      </c>
      <c r="AA23" s="55">
        <v>148</v>
      </c>
      <c r="AB23" s="56">
        <v>150</v>
      </c>
      <c r="AC23" s="50">
        <v>199</v>
      </c>
      <c r="AD23" s="39">
        <v>164</v>
      </c>
      <c r="AE23" s="39">
        <v>167</v>
      </c>
      <c r="AF23" s="39">
        <v>158</v>
      </c>
      <c r="AG23" s="39">
        <v>193</v>
      </c>
      <c r="AH23" s="39">
        <v>205</v>
      </c>
      <c r="AI23" s="39">
        <v>199</v>
      </c>
      <c r="AJ23" s="39">
        <v>143</v>
      </c>
      <c r="AK23" s="39">
        <v>206</v>
      </c>
      <c r="AL23" s="39">
        <v>182</v>
      </c>
      <c r="AM23" s="39">
        <v>152</v>
      </c>
      <c r="AN23" s="39">
        <v>149</v>
      </c>
      <c r="AO23" s="39">
        <v>189</v>
      </c>
      <c r="AP23" s="39">
        <v>167</v>
      </c>
      <c r="AQ23" s="39">
        <v>173</v>
      </c>
      <c r="AR23" s="39">
        <v>173</v>
      </c>
      <c r="AS23" s="39">
        <v>213</v>
      </c>
      <c r="AT23" s="39">
        <v>186</v>
      </c>
      <c r="AU23" s="39">
        <v>122</v>
      </c>
      <c r="AV23" s="39">
        <v>151</v>
      </c>
      <c r="AW23" s="39">
        <v>192</v>
      </c>
      <c r="AX23" s="39">
        <v>148</v>
      </c>
      <c r="AY23" s="39">
        <v>141</v>
      </c>
      <c r="AZ23" s="39">
        <v>147</v>
      </c>
      <c r="BA23" s="39">
        <v>191</v>
      </c>
      <c r="BB23" s="39">
        <v>168</v>
      </c>
      <c r="BC23" s="39">
        <v>219</v>
      </c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R23" s="51"/>
      <c r="BS23" s="51"/>
      <c r="BT23" s="51"/>
    </row>
    <row r="24" spans="1:128" s="52" customFormat="1" ht="15">
      <c r="A24" s="63">
        <v>20</v>
      </c>
      <c r="B24" s="45">
        <v>26</v>
      </c>
      <c r="C24" s="57" t="s">
        <v>102</v>
      </c>
      <c r="D24" s="59" t="s">
        <v>119</v>
      </c>
      <c r="E24" s="58">
        <v>172</v>
      </c>
      <c r="F24" s="60">
        <v>170.5</v>
      </c>
      <c r="G24" s="61">
        <v>172.95</v>
      </c>
      <c r="H24" s="62">
        <v>20</v>
      </c>
      <c r="I24" s="54">
        <v>214</v>
      </c>
      <c r="J24" s="55">
        <v>130</v>
      </c>
      <c r="K24" s="55">
        <v>208</v>
      </c>
      <c r="L24" s="55">
        <v>184</v>
      </c>
      <c r="M24" s="55">
        <v>152</v>
      </c>
      <c r="N24" s="55">
        <v>133</v>
      </c>
      <c r="O24" s="55">
        <v>145</v>
      </c>
      <c r="P24" s="55">
        <v>156</v>
      </c>
      <c r="Q24" s="55">
        <v>184</v>
      </c>
      <c r="R24" s="55">
        <v>180</v>
      </c>
      <c r="S24" s="55">
        <v>168</v>
      </c>
      <c r="T24" s="55">
        <v>232</v>
      </c>
      <c r="U24" s="55">
        <v>195</v>
      </c>
      <c r="V24" s="55">
        <v>210</v>
      </c>
      <c r="W24" s="55">
        <v>150</v>
      </c>
      <c r="X24" s="55">
        <v>175</v>
      </c>
      <c r="Y24" s="55">
        <v>169</v>
      </c>
      <c r="Z24" s="55">
        <v>182</v>
      </c>
      <c r="AA24" s="55">
        <v>135</v>
      </c>
      <c r="AB24" s="56">
        <v>157</v>
      </c>
      <c r="AC24" s="50">
        <v>203</v>
      </c>
      <c r="AD24" s="39">
        <v>211</v>
      </c>
      <c r="AE24" s="39">
        <v>180</v>
      </c>
      <c r="AF24" s="39">
        <v>161</v>
      </c>
      <c r="AG24" s="39">
        <v>178</v>
      </c>
      <c r="AH24" s="39">
        <v>138</v>
      </c>
      <c r="AI24" s="39">
        <v>203</v>
      </c>
      <c r="AJ24" s="39">
        <v>146</v>
      </c>
      <c r="AK24" s="39">
        <v>165</v>
      </c>
      <c r="AL24" s="39">
        <v>172</v>
      </c>
      <c r="AM24" s="39">
        <v>167</v>
      </c>
      <c r="AN24" s="39">
        <v>165</v>
      </c>
      <c r="AO24" s="39">
        <v>190</v>
      </c>
      <c r="AP24" s="39">
        <v>231</v>
      </c>
      <c r="AQ24" s="39">
        <v>149</v>
      </c>
      <c r="AR24" s="39">
        <v>209</v>
      </c>
      <c r="AS24" s="39">
        <v>176</v>
      </c>
      <c r="AT24" s="39">
        <v>201</v>
      </c>
      <c r="AU24" s="39">
        <v>135</v>
      </c>
      <c r="AV24" s="39">
        <v>219</v>
      </c>
      <c r="AW24" s="39">
        <v>174</v>
      </c>
      <c r="AX24" s="39">
        <v>201</v>
      </c>
      <c r="AY24" s="39">
        <v>211</v>
      </c>
      <c r="AZ24" s="39">
        <v>140</v>
      </c>
      <c r="BA24" s="39">
        <v>172</v>
      </c>
      <c r="BB24" s="39">
        <v>151</v>
      </c>
      <c r="BC24" s="39">
        <v>180</v>
      </c>
      <c r="BD24" s="39">
        <v>180</v>
      </c>
      <c r="BE24" s="39">
        <v>169</v>
      </c>
      <c r="BF24" s="39">
        <v>180</v>
      </c>
      <c r="BG24" s="39">
        <v>179</v>
      </c>
      <c r="BH24" s="39">
        <v>166</v>
      </c>
      <c r="BI24" s="39">
        <v>144</v>
      </c>
      <c r="BJ24" s="39">
        <v>193</v>
      </c>
      <c r="BK24" s="39">
        <v>172</v>
      </c>
      <c r="BL24" s="39">
        <v>192</v>
      </c>
      <c r="BM24" s="39">
        <v>211</v>
      </c>
      <c r="BN24" s="39">
        <v>155</v>
      </c>
      <c r="BO24" s="39">
        <v>171</v>
      </c>
      <c r="BP24" s="39">
        <v>177</v>
      </c>
      <c r="BQ24" s="52">
        <v>235</v>
      </c>
      <c r="BR24" s="51">
        <v>166</v>
      </c>
      <c r="BS24" s="51">
        <v>225</v>
      </c>
      <c r="BT24" s="51">
        <v>212</v>
      </c>
      <c r="BU24" s="52">
        <v>169</v>
      </c>
      <c r="BV24" s="52">
        <v>220</v>
      </c>
      <c r="BW24" s="52">
        <v>179</v>
      </c>
      <c r="BX24" s="52">
        <v>140</v>
      </c>
      <c r="BY24" s="52">
        <v>235</v>
      </c>
      <c r="BZ24" s="52">
        <v>196</v>
      </c>
      <c r="CA24" s="52">
        <v>222</v>
      </c>
      <c r="CB24" s="52">
        <v>175</v>
      </c>
      <c r="CC24" s="52">
        <v>190</v>
      </c>
      <c r="CD24" s="52">
        <v>222</v>
      </c>
      <c r="CE24" s="52">
        <v>223</v>
      </c>
      <c r="CF24" s="52">
        <v>157</v>
      </c>
      <c r="CG24" s="52">
        <v>183</v>
      </c>
      <c r="CH24" s="52">
        <v>205</v>
      </c>
      <c r="CI24" s="52">
        <v>184</v>
      </c>
      <c r="CJ24" s="52">
        <v>199</v>
      </c>
      <c r="CK24" s="52">
        <v>182</v>
      </c>
      <c r="CL24" s="52">
        <v>168</v>
      </c>
      <c r="CM24" s="52">
        <v>179</v>
      </c>
      <c r="CN24" s="52">
        <v>162</v>
      </c>
      <c r="CO24" s="52">
        <v>160</v>
      </c>
      <c r="CP24" s="52">
        <v>192</v>
      </c>
      <c r="CQ24" s="52">
        <v>155</v>
      </c>
      <c r="CR24" s="52">
        <v>169</v>
      </c>
      <c r="CS24" s="52">
        <v>212</v>
      </c>
      <c r="CT24" s="52">
        <v>182</v>
      </c>
      <c r="CU24" s="52">
        <v>205</v>
      </c>
      <c r="CV24" s="52">
        <v>138</v>
      </c>
      <c r="CW24" s="52">
        <v>198</v>
      </c>
      <c r="CX24" s="52">
        <v>195</v>
      </c>
      <c r="CY24" s="52">
        <v>129</v>
      </c>
      <c r="CZ24" s="52">
        <v>136</v>
      </c>
      <c r="DA24" s="52">
        <v>159</v>
      </c>
      <c r="DB24" s="52">
        <v>191</v>
      </c>
      <c r="DC24" s="52">
        <v>166</v>
      </c>
      <c r="DD24" s="52">
        <v>173</v>
      </c>
      <c r="DE24" s="52">
        <v>178</v>
      </c>
      <c r="DF24" s="52">
        <v>224</v>
      </c>
      <c r="DG24" s="52">
        <v>187</v>
      </c>
      <c r="DH24" s="52">
        <v>201</v>
      </c>
      <c r="DI24" s="52">
        <v>173</v>
      </c>
      <c r="DJ24" s="52">
        <v>193</v>
      </c>
      <c r="DK24" s="52">
        <v>155</v>
      </c>
      <c r="DL24" s="52">
        <v>167</v>
      </c>
      <c r="DM24" s="52">
        <v>181</v>
      </c>
      <c r="DN24" s="52">
        <v>237</v>
      </c>
      <c r="DO24" s="52">
        <v>176</v>
      </c>
      <c r="DP24" s="52">
        <v>206</v>
      </c>
      <c r="DQ24" s="52">
        <v>177</v>
      </c>
      <c r="DR24" s="52">
        <v>160</v>
      </c>
      <c r="DS24" s="52">
        <v>157</v>
      </c>
      <c r="DT24" s="52">
        <v>160</v>
      </c>
      <c r="DU24" s="52">
        <v>176</v>
      </c>
      <c r="DV24" s="52">
        <v>170</v>
      </c>
      <c r="DW24" s="52">
        <v>218</v>
      </c>
      <c r="DX24" s="52">
        <v>211</v>
      </c>
    </row>
    <row r="25" spans="1:72" s="52" customFormat="1" ht="15">
      <c r="A25" s="63">
        <v>21</v>
      </c>
      <c r="B25" s="45">
        <v>20</v>
      </c>
      <c r="C25" s="57" t="s">
        <v>106</v>
      </c>
      <c r="D25" s="59" t="s">
        <v>119</v>
      </c>
      <c r="E25" s="58">
        <v>181</v>
      </c>
      <c r="F25" s="60">
        <v>181.8</v>
      </c>
      <c r="G25" s="61">
        <v>181.75</v>
      </c>
      <c r="H25" s="62">
        <v>20</v>
      </c>
      <c r="I25" s="54">
        <v>191</v>
      </c>
      <c r="J25" s="55">
        <v>202</v>
      </c>
      <c r="K25" s="55">
        <v>192</v>
      </c>
      <c r="L25" s="55">
        <v>179</v>
      </c>
      <c r="M25" s="55">
        <v>167</v>
      </c>
      <c r="N25" s="55">
        <v>116</v>
      </c>
      <c r="O25" s="55">
        <v>203</v>
      </c>
      <c r="P25" s="55">
        <v>179</v>
      </c>
      <c r="Q25" s="55">
        <v>224</v>
      </c>
      <c r="R25" s="55">
        <v>156</v>
      </c>
      <c r="S25" s="55">
        <v>157</v>
      </c>
      <c r="T25" s="55">
        <v>220</v>
      </c>
      <c r="U25" s="55">
        <v>199</v>
      </c>
      <c r="V25" s="55">
        <v>197</v>
      </c>
      <c r="W25" s="55">
        <v>184</v>
      </c>
      <c r="X25" s="55">
        <v>173</v>
      </c>
      <c r="Y25" s="55">
        <v>162</v>
      </c>
      <c r="Z25" s="55">
        <v>162</v>
      </c>
      <c r="AA25" s="55">
        <v>169</v>
      </c>
      <c r="AB25" s="56">
        <v>203</v>
      </c>
      <c r="AC25" s="50">
        <v>195</v>
      </c>
      <c r="AD25" s="39">
        <v>199</v>
      </c>
      <c r="AE25" s="39">
        <v>171</v>
      </c>
      <c r="AF25" s="39">
        <v>180</v>
      </c>
      <c r="AG25" s="39">
        <v>167</v>
      </c>
      <c r="AH25" s="39">
        <v>172</v>
      </c>
      <c r="AI25" s="39">
        <v>156</v>
      </c>
      <c r="AJ25" s="39">
        <v>167</v>
      </c>
      <c r="AK25" s="39">
        <v>169</v>
      </c>
      <c r="AL25" s="39">
        <v>253</v>
      </c>
      <c r="AM25" s="39">
        <v>160</v>
      </c>
      <c r="AN25" s="39">
        <v>171</v>
      </c>
      <c r="AO25" s="39">
        <v>215</v>
      </c>
      <c r="AP25" s="39">
        <v>174</v>
      </c>
      <c r="AQ25" s="39">
        <v>180</v>
      </c>
      <c r="AR25" s="39">
        <v>168</v>
      </c>
      <c r="AS25" s="39">
        <v>192</v>
      </c>
      <c r="AT25" s="39">
        <v>180</v>
      </c>
      <c r="AU25" s="39">
        <v>191</v>
      </c>
      <c r="AV25" s="39">
        <v>151</v>
      </c>
      <c r="AW25" s="39">
        <v>160</v>
      </c>
      <c r="AX25" s="39">
        <v>150</v>
      </c>
      <c r="AY25" s="39">
        <v>191</v>
      </c>
      <c r="AZ25" s="39">
        <v>186</v>
      </c>
      <c r="BA25" s="39">
        <v>207</v>
      </c>
      <c r="BB25" s="39">
        <v>201</v>
      </c>
      <c r="BC25" s="39">
        <v>156</v>
      </c>
      <c r="BD25" s="39">
        <v>209</v>
      </c>
      <c r="BE25" s="39">
        <v>256</v>
      </c>
      <c r="BF25" s="39">
        <v>165</v>
      </c>
      <c r="BG25" s="39">
        <v>180</v>
      </c>
      <c r="BH25" s="39">
        <v>162</v>
      </c>
      <c r="BI25" s="39">
        <v>180</v>
      </c>
      <c r="BJ25" s="39">
        <v>193</v>
      </c>
      <c r="BK25" s="39">
        <v>197</v>
      </c>
      <c r="BL25" s="39">
        <v>203</v>
      </c>
      <c r="BM25" s="39">
        <v>187</v>
      </c>
      <c r="BN25" s="39">
        <v>195</v>
      </c>
      <c r="BO25" s="39">
        <v>154</v>
      </c>
      <c r="BP25" s="39">
        <v>204</v>
      </c>
      <c r="BQ25" s="52">
        <v>203</v>
      </c>
      <c r="BR25" s="51">
        <v>147</v>
      </c>
      <c r="BS25" s="51"/>
      <c r="BT25" s="51"/>
    </row>
    <row r="26" spans="1:148" s="52" customFormat="1" ht="15">
      <c r="A26" s="63">
        <v>22</v>
      </c>
      <c r="B26" s="45">
        <v>21</v>
      </c>
      <c r="C26" s="57" t="s">
        <v>219</v>
      </c>
      <c r="D26" s="59" t="s">
        <v>119</v>
      </c>
      <c r="E26" s="58">
        <v>180</v>
      </c>
      <c r="F26" s="60">
        <v>176.82</v>
      </c>
      <c r="G26" s="61">
        <v>180.85</v>
      </c>
      <c r="H26" s="62">
        <v>20</v>
      </c>
      <c r="I26" s="54">
        <v>176</v>
      </c>
      <c r="J26" s="55">
        <v>256</v>
      </c>
      <c r="K26" s="55">
        <v>213</v>
      </c>
      <c r="L26" s="55">
        <v>151</v>
      </c>
      <c r="M26" s="55">
        <v>178</v>
      </c>
      <c r="N26" s="55">
        <v>175</v>
      </c>
      <c r="O26" s="55">
        <v>196</v>
      </c>
      <c r="P26" s="55">
        <v>146</v>
      </c>
      <c r="Q26" s="55">
        <v>147</v>
      </c>
      <c r="R26" s="55">
        <v>129</v>
      </c>
      <c r="S26" s="55">
        <v>200</v>
      </c>
      <c r="T26" s="55">
        <v>210</v>
      </c>
      <c r="U26" s="55">
        <v>177</v>
      </c>
      <c r="V26" s="55">
        <v>162</v>
      </c>
      <c r="W26" s="55">
        <v>193</v>
      </c>
      <c r="X26" s="55">
        <v>133</v>
      </c>
      <c r="Y26" s="55">
        <v>213</v>
      </c>
      <c r="Z26" s="55">
        <v>173</v>
      </c>
      <c r="AA26" s="55">
        <v>187</v>
      </c>
      <c r="AB26" s="56">
        <v>202</v>
      </c>
      <c r="AC26" s="50">
        <v>160</v>
      </c>
      <c r="AD26" s="39">
        <v>184</v>
      </c>
      <c r="AE26" s="39">
        <v>202</v>
      </c>
      <c r="AF26" s="39">
        <v>167</v>
      </c>
      <c r="AG26" s="39">
        <v>201</v>
      </c>
      <c r="AH26" s="39">
        <v>169</v>
      </c>
      <c r="AI26" s="39">
        <v>186</v>
      </c>
      <c r="AJ26" s="39">
        <v>163</v>
      </c>
      <c r="AK26" s="39">
        <v>202</v>
      </c>
      <c r="AL26" s="39">
        <v>181</v>
      </c>
      <c r="AM26" s="39">
        <v>183</v>
      </c>
      <c r="AN26" s="39">
        <v>194</v>
      </c>
      <c r="AO26" s="39">
        <v>184</v>
      </c>
      <c r="AP26" s="39">
        <v>172</v>
      </c>
      <c r="AQ26" s="39">
        <v>201</v>
      </c>
      <c r="AR26" s="39">
        <v>174</v>
      </c>
      <c r="AS26" s="39">
        <v>189</v>
      </c>
      <c r="AT26" s="39">
        <v>175</v>
      </c>
      <c r="AU26" s="39">
        <v>181</v>
      </c>
      <c r="AV26" s="39">
        <v>186</v>
      </c>
      <c r="AW26" s="39">
        <v>223</v>
      </c>
      <c r="AX26" s="39">
        <v>172</v>
      </c>
      <c r="AY26" s="39">
        <v>203</v>
      </c>
      <c r="AZ26" s="39">
        <v>180</v>
      </c>
      <c r="BA26" s="39">
        <v>171</v>
      </c>
      <c r="BB26" s="39">
        <v>206</v>
      </c>
      <c r="BC26" s="39">
        <v>191</v>
      </c>
      <c r="BD26" s="39">
        <v>150</v>
      </c>
      <c r="BE26" s="39">
        <v>178</v>
      </c>
      <c r="BF26" s="39">
        <v>149</v>
      </c>
      <c r="BG26" s="39">
        <v>177</v>
      </c>
      <c r="BH26" s="39">
        <v>189</v>
      </c>
      <c r="BI26" s="39">
        <v>205</v>
      </c>
      <c r="BJ26" s="39">
        <v>188</v>
      </c>
      <c r="BK26" s="39">
        <v>219</v>
      </c>
      <c r="BL26" s="39">
        <v>191</v>
      </c>
      <c r="BM26" s="39">
        <v>143</v>
      </c>
      <c r="BN26" s="39">
        <v>170</v>
      </c>
      <c r="BO26" s="39">
        <v>187</v>
      </c>
      <c r="BP26" s="39">
        <v>174</v>
      </c>
      <c r="BQ26" s="52">
        <v>184</v>
      </c>
      <c r="BR26" s="51">
        <v>191</v>
      </c>
      <c r="BS26" s="51">
        <v>154</v>
      </c>
      <c r="BT26" s="51">
        <v>179</v>
      </c>
      <c r="BU26" s="52">
        <v>171</v>
      </c>
      <c r="BV26" s="52">
        <v>194</v>
      </c>
      <c r="BW26" s="52">
        <v>190</v>
      </c>
      <c r="BX26" s="52">
        <v>213</v>
      </c>
      <c r="BY26" s="52">
        <v>150</v>
      </c>
      <c r="BZ26" s="52">
        <v>202</v>
      </c>
      <c r="CA26" s="52">
        <v>211</v>
      </c>
      <c r="CB26" s="52">
        <v>195</v>
      </c>
      <c r="CC26" s="52">
        <v>188</v>
      </c>
      <c r="CD26" s="52">
        <v>267</v>
      </c>
      <c r="CE26" s="52">
        <v>204</v>
      </c>
      <c r="CF26" s="52">
        <v>171</v>
      </c>
      <c r="CG26" s="52">
        <v>168</v>
      </c>
      <c r="CH26" s="52">
        <v>171</v>
      </c>
      <c r="CI26" s="52">
        <v>166</v>
      </c>
      <c r="CJ26" s="52">
        <v>217</v>
      </c>
      <c r="CK26" s="52">
        <v>182</v>
      </c>
      <c r="CL26" s="52">
        <v>197</v>
      </c>
      <c r="CM26" s="52">
        <v>200</v>
      </c>
      <c r="CN26" s="52">
        <v>165</v>
      </c>
      <c r="CO26" s="52">
        <v>140</v>
      </c>
      <c r="CP26" s="52">
        <v>168</v>
      </c>
      <c r="CQ26" s="52">
        <v>144</v>
      </c>
      <c r="CR26" s="52">
        <v>151</v>
      </c>
      <c r="CS26" s="52">
        <v>165</v>
      </c>
      <c r="CT26" s="52">
        <v>172</v>
      </c>
      <c r="CU26" s="52">
        <v>207</v>
      </c>
      <c r="CV26" s="52">
        <v>181</v>
      </c>
      <c r="CW26" s="52">
        <v>177</v>
      </c>
      <c r="CX26" s="52">
        <v>200</v>
      </c>
      <c r="CY26" s="52">
        <v>212</v>
      </c>
      <c r="CZ26" s="52">
        <v>199</v>
      </c>
      <c r="DA26" s="52">
        <v>154</v>
      </c>
      <c r="DB26" s="52">
        <v>225</v>
      </c>
      <c r="DC26" s="52">
        <v>161</v>
      </c>
      <c r="DD26" s="52">
        <v>189</v>
      </c>
      <c r="DE26" s="52">
        <v>156</v>
      </c>
      <c r="DF26" s="52">
        <v>138</v>
      </c>
      <c r="DG26" s="52">
        <v>189</v>
      </c>
      <c r="DH26" s="52">
        <v>166</v>
      </c>
      <c r="DI26" s="52">
        <v>158</v>
      </c>
      <c r="DJ26" s="52">
        <v>204</v>
      </c>
      <c r="DK26" s="52">
        <v>234</v>
      </c>
      <c r="DL26" s="52">
        <v>182</v>
      </c>
      <c r="DM26" s="52">
        <v>159</v>
      </c>
      <c r="DN26" s="52">
        <v>172</v>
      </c>
      <c r="DO26" s="52">
        <v>143</v>
      </c>
      <c r="DP26" s="52">
        <v>244</v>
      </c>
      <c r="DQ26" s="52">
        <v>155</v>
      </c>
      <c r="DR26" s="52">
        <v>169</v>
      </c>
      <c r="DS26" s="52">
        <v>197</v>
      </c>
      <c r="DT26" s="52">
        <v>234</v>
      </c>
      <c r="DU26" s="52">
        <v>192</v>
      </c>
      <c r="DV26" s="52">
        <v>146</v>
      </c>
      <c r="DW26" s="52">
        <v>220</v>
      </c>
      <c r="DX26" s="52">
        <v>186</v>
      </c>
      <c r="DY26" s="52">
        <v>144</v>
      </c>
      <c r="DZ26" s="52">
        <v>137</v>
      </c>
      <c r="EA26" s="52">
        <v>168</v>
      </c>
      <c r="EB26" s="52">
        <v>157</v>
      </c>
      <c r="EC26" s="52">
        <v>169</v>
      </c>
      <c r="ED26" s="52">
        <v>199</v>
      </c>
      <c r="EE26" s="52">
        <v>212</v>
      </c>
      <c r="EF26" s="52">
        <v>205</v>
      </c>
      <c r="EG26" s="52">
        <v>139</v>
      </c>
      <c r="EH26" s="52">
        <v>228</v>
      </c>
      <c r="EI26" s="52">
        <v>155</v>
      </c>
      <c r="EJ26" s="52">
        <v>173</v>
      </c>
      <c r="EK26" s="52">
        <v>198</v>
      </c>
      <c r="EL26" s="52">
        <v>200</v>
      </c>
      <c r="EM26" s="52">
        <v>159</v>
      </c>
      <c r="EN26" s="52">
        <v>225</v>
      </c>
      <c r="EO26" s="52">
        <v>216</v>
      </c>
      <c r="EP26" s="52">
        <v>186</v>
      </c>
      <c r="EQ26" s="52">
        <v>151</v>
      </c>
      <c r="ER26" s="52">
        <v>161</v>
      </c>
    </row>
    <row r="27" spans="1:204" s="52" customFormat="1" ht="15">
      <c r="A27" s="63">
        <v>23</v>
      </c>
      <c r="B27" s="45">
        <v>11</v>
      </c>
      <c r="C27" s="57" t="s">
        <v>76</v>
      </c>
      <c r="D27" s="59" t="s">
        <v>119</v>
      </c>
      <c r="E27" s="58">
        <v>194</v>
      </c>
      <c r="F27" s="60">
        <v>202.48</v>
      </c>
      <c r="G27" s="61">
        <v>194.65</v>
      </c>
      <c r="H27" s="62">
        <v>20</v>
      </c>
      <c r="I27" s="54">
        <v>186</v>
      </c>
      <c r="J27" s="55">
        <v>233</v>
      </c>
      <c r="K27" s="55">
        <v>149</v>
      </c>
      <c r="L27" s="55">
        <v>170</v>
      </c>
      <c r="M27" s="55">
        <v>179</v>
      </c>
      <c r="N27" s="55">
        <v>243</v>
      </c>
      <c r="O27" s="55">
        <v>165</v>
      </c>
      <c r="P27" s="55">
        <v>194</v>
      </c>
      <c r="Q27" s="55">
        <v>124</v>
      </c>
      <c r="R27" s="55">
        <v>208</v>
      </c>
      <c r="S27" s="55">
        <v>187</v>
      </c>
      <c r="T27" s="55">
        <v>211</v>
      </c>
      <c r="U27" s="55">
        <v>191</v>
      </c>
      <c r="V27" s="55">
        <v>209</v>
      </c>
      <c r="W27" s="55">
        <v>233</v>
      </c>
      <c r="X27" s="55">
        <v>174</v>
      </c>
      <c r="Y27" s="55">
        <v>192</v>
      </c>
      <c r="Z27" s="55">
        <v>238</v>
      </c>
      <c r="AA27" s="55">
        <v>208</v>
      </c>
      <c r="AB27" s="56">
        <v>199</v>
      </c>
      <c r="AC27" s="50">
        <v>194</v>
      </c>
      <c r="AD27" s="39">
        <v>218</v>
      </c>
      <c r="AE27" s="39">
        <v>227</v>
      </c>
      <c r="AF27" s="39">
        <v>158</v>
      </c>
      <c r="AG27" s="39">
        <v>198</v>
      </c>
      <c r="AH27" s="39">
        <v>192</v>
      </c>
      <c r="AI27" s="39">
        <v>178</v>
      </c>
      <c r="AJ27" s="39">
        <v>172</v>
      </c>
      <c r="AK27" s="39">
        <v>212</v>
      </c>
      <c r="AL27" s="39">
        <v>202</v>
      </c>
      <c r="AM27" s="39">
        <v>178</v>
      </c>
      <c r="AN27" s="39">
        <v>234</v>
      </c>
      <c r="AO27" s="39">
        <v>171</v>
      </c>
      <c r="AP27" s="39">
        <v>205</v>
      </c>
      <c r="AQ27" s="39">
        <v>222</v>
      </c>
      <c r="AR27" s="39">
        <v>193</v>
      </c>
      <c r="AS27" s="39">
        <v>214</v>
      </c>
      <c r="AT27" s="39">
        <v>194</v>
      </c>
      <c r="AU27" s="39">
        <v>186</v>
      </c>
      <c r="AV27" s="39">
        <v>195</v>
      </c>
      <c r="AW27" s="39">
        <v>160</v>
      </c>
      <c r="AX27" s="39">
        <v>225</v>
      </c>
      <c r="AY27" s="39">
        <v>181</v>
      </c>
      <c r="AZ27" s="39">
        <v>177</v>
      </c>
      <c r="BA27" s="39">
        <v>249</v>
      </c>
      <c r="BB27" s="39">
        <v>188</v>
      </c>
      <c r="BC27" s="39">
        <v>211</v>
      </c>
      <c r="BD27" s="39">
        <v>202</v>
      </c>
      <c r="BE27" s="39">
        <v>201</v>
      </c>
      <c r="BF27" s="39">
        <v>201</v>
      </c>
      <c r="BG27" s="39">
        <v>245</v>
      </c>
      <c r="BH27" s="39">
        <v>181</v>
      </c>
      <c r="BI27" s="39">
        <v>193</v>
      </c>
      <c r="BJ27" s="39">
        <v>204</v>
      </c>
      <c r="BK27" s="39">
        <v>183</v>
      </c>
      <c r="BL27" s="39">
        <v>166</v>
      </c>
      <c r="BM27" s="39">
        <v>176</v>
      </c>
      <c r="BN27" s="39">
        <v>237</v>
      </c>
      <c r="BO27" s="39">
        <v>227</v>
      </c>
      <c r="BP27" s="39">
        <v>212</v>
      </c>
      <c r="BQ27" s="52">
        <v>185</v>
      </c>
      <c r="BR27" s="51">
        <v>226</v>
      </c>
      <c r="BS27" s="51">
        <v>194</v>
      </c>
      <c r="BT27" s="51">
        <v>202</v>
      </c>
      <c r="BU27" s="52">
        <v>212</v>
      </c>
      <c r="BV27" s="52">
        <v>197</v>
      </c>
      <c r="BW27" s="52">
        <v>184</v>
      </c>
      <c r="BX27" s="52">
        <v>217</v>
      </c>
      <c r="BY27" s="52">
        <v>197</v>
      </c>
      <c r="BZ27" s="52">
        <v>229</v>
      </c>
      <c r="CA27" s="52">
        <v>233</v>
      </c>
      <c r="CB27" s="52">
        <v>182</v>
      </c>
      <c r="CC27" s="52">
        <v>201</v>
      </c>
      <c r="CD27" s="52">
        <v>266</v>
      </c>
      <c r="CE27" s="52">
        <v>208</v>
      </c>
      <c r="CF27" s="52">
        <v>181</v>
      </c>
      <c r="CG27" s="52">
        <v>215</v>
      </c>
      <c r="CH27" s="52">
        <v>166</v>
      </c>
      <c r="CI27" s="52">
        <v>199</v>
      </c>
      <c r="CJ27" s="52">
        <v>168</v>
      </c>
      <c r="CK27" s="52">
        <v>258</v>
      </c>
      <c r="CL27" s="52">
        <v>203</v>
      </c>
      <c r="CM27" s="52">
        <v>223</v>
      </c>
      <c r="CN27" s="52">
        <v>145</v>
      </c>
      <c r="CO27" s="52">
        <v>215</v>
      </c>
      <c r="CP27" s="52">
        <v>219</v>
      </c>
      <c r="CQ27" s="52">
        <v>289</v>
      </c>
      <c r="CR27" s="52">
        <v>215</v>
      </c>
      <c r="CS27" s="52">
        <v>192</v>
      </c>
      <c r="CT27" s="52">
        <v>279</v>
      </c>
      <c r="CU27" s="52">
        <v>203</v>
      </c>
      <c r="CV27" s="52">
        <v>214</v>
      </c>
      <c r="CW27" s="52">
        <v>220</v>
      </c>
      <c r="CX27" s="52">
        <v>221</v>
      </c>
      <c r="CY27" s="52">
        <v>196</v>
      </c>
      <c r="CZ27" s="52">
        <v>162</v>
      </c>
      <c r="DA27" s="52">
        <v>163</v>
      </c>
      <c r="DB27" s="52">
        <v>235</v>
      </c>
      <c r="DC27" s="52">
        <v>204</v>
      </c>
      <c r="DD27" s="52">
        <v>181</v>
      </c>
      <c r="DE27" s="52">
        <v>256</v>
      </c>
      <c r="DF27" s="52">
        <v>214</v>
      </c>
      <c r="DG27" s="52">
        <v>212</v>
      </c>
      <c r="DH27" s="52">
        <v>187</v>
      </c>
      <c r="DI27" s="52">
        <v>201</v>
      </c>
      <c r="DJ27" s="52">
        <v>195</v>
      </c>
      <c r="DK27" s="52">
        <v>162</v>
      </c>
      <c r="DL27" s="52">
        <v>190</v>
      </c>
      <c r="DM27" s="52">
        <v>300</v>
      </c>
      <c r="DN27" s="52">
        <v>215</v>
      </c>
      <c r="DO27" s="52">
        <v>230</v>
      </c>
      <c r="DP27" s="52">
        <v>234</v>
      </c>
      <c r="DQ27" s="52">
        <v>254</v>
      </c>
      <c r="DR27" s="52">
        <v>179</v>
      </c>
      <c r="DS27" s="52">
        <v>257</v>
      </c>
      <c r="DT27" s="52">
        <v>192</v>
      </c>
      <c r="DU27" s="52">
        <v>160</v>
      </c>
      <c r="DV27" s="52">
        <v>206</v>
      </c>
      <c r="DW27" s="52">
        <v>207</v>
      </c>
      <c r="DX27" s="52">
        <v>229</v>
      </c>
      <c r="DY27" s="52">
        <v>173</v>
      </c>
      <c r="DZ27" s="52">
        <v>161</v>
      </c>
      <c r="EA27" s="52">
        <v>223</v>
      </c>
      <c r="EB27" s="52">
        <v>203</v>
      </c>
      <c r="EC27" s="52">
        <v>206</v>
      </c>
      <c r="ED27" s="52">
        <v>163</v>
      </c>
      <c r="EE27" s="52">
        <v>195</v>
      </c>
      <c r="EF27" s="52">
        <v>192</v>
      </c>
      <c r="EG27" s="52">
        <v>165</v>
      </c>
      <c r="EH27" s="52">
        <v>166</v>
      </c>
      <c r="EI27" s="52">
        <v>169</v>
      </c>
      <c r="EJ27" s="52">
        <v>130</v>
      </c>
      <c r="EK27" s="52">
        <v>209</v>
      </c>
      <c r="EL27" s="52">
        <v>212</v>
      </c>
      <c r="EM27" s="52">
        <v>237</v>
      </c>
      <c r="EN27" s="52">
        <v>184</v>
      </c>
      <c r="EO27" s="52">
        <v>190</v>
      </c>
      <c r="EP27" s="52">
        <v>209</v>
      </c>
      <c r="EQ27" s="52">
        <v>167</v>
      </c>
      <c r="ER27" s="52">
        <v>201</v>
      </c>
      <c r="ES27" s="52">
        <v>223</v>
      </c>
      <c r="ET27" s="52">
        <v>190</v>
      </c>
      <c r="EU27" s="52">
        <v>171</v>
      </c>
      <c r="EV27" s="52">
        <v>233</v>
      </c>
      <c r="EW27" s="52">
        <v>189</v>
      </c>
      <c r="EX27" s="52">
        <v>237</v>
      </c>
      <c r="EY27" s="52">
        <v>228</v>
      </c>
      <c r="EZ27" s="52">
        <v>193</v>
      </c>
      <c r="FA27" s="52">
        <v>224</v>
      </c>
      <c r="FB27" s="52">
        <v>205</v>
      </c>
      <c r="FC27" s="52">
        <v>236</v>
      </c>
      <c r="FD27" s="52">
        <v>183</v>
      </c>
      <c r="FE27" s="52">
        <v>145</v>
      </c>
      <c r="FF27" s="52">
        <v>191</v>
      </c>
      <c r="FG27" s="52">
        <v>174</v>
      </c>
      <c r="FH27" s="52">
        <v>150</v>
      </c>
      <c r="FI27" s="52">
        <v>185</v>
      </c>
      <c r="FJ27" s="52">
        <v>190</v>
      </c>
      <c r="FK27" s="52">
        <v>214</v>
      </c>
      <c r="FL27" s="52">
        <v>149</v>
      </c>
      <c r="FM27" s="52">
        <v>184</v>
      </c>
      <c r="FN27" s="52">
        <v>224</v>
      </c>
      <c r="FO27" s="52">
        <v>169</v>
      </c>
      <c r="FP27" s="52">
        <v>178</v>
      </c>
      <c r="FQ27" s="52">
        <v>218</v>
      </c>
      <c r="FR27" s="52">
        <v>184</v>
      </c>
      <c r="FS27" s="52">
        <v>222</v>
      </c>
      <c r="FT27" s="52">
        <v>201</v>
      </c>
      <c r="FU27" s="52">
        <v>246</v>
      </c>
      <c r="FV27" s="52">
        <v>173</v>
      </c>
      <c r="FW27" s="52">
        <v>211</v>
      </c>
      <c r="FX27" s="52">
        <v>165</v>
      </c>
      <c r="FY27" s="52">
        <v>237</v>
      </c>
      <c r="FZ27" s="52">
        <v>173</v>
      </c>
      <c r="GA27" s="52">
        <v>215</v>
      </c>
      <c r="GB27" s="52">
        <v>213</v>
      </c>
      <c r="GC27" s="52">
        <v>212</v>
      </c>
      <c r="GD27" s="52">
        <v>167</v>
      </c>
      <c r="GE27" s="52">
        <v>203</v>
      </c>
      <c r="GF27" s="52">
        <v>210</v>
      </c>
      <c r="GG27" s="52">
        <v>234</v>
      </c>
      <c r="GH27" s="52">
        <v>211</v>
      </c>
      <c r="GI27" s="52">
        <v>247</v>
      </c>
      <c r="GJ27" s="52">
        <v>179</v>
      </c>
      <c r="GK27" s="52">
        <v>208</v>
      </c>
      <c r="GL27" s="52">
        <v>139</v>
      </c>
      <c r="GM27" s="52">
        <v>193</v>
      </c>
      <c r="GN27" s="52">
        <v>169</v>
      </c>
      <c r="GO27" s="52">
        <v>195</v>
      </c>
      <c r="GP27" s="52">
        <v>182</v>
      </c>
      <c r="GQ27" s="52">
        <v>190</v>
      </c>
      <c r="GR27" s="52">
        <v>196</v>
      </c>
      <c r="GS27" s="52">
        <v>201</v>
      </c>
      <c r="GT27" s="52">
        <v>190</v>
      </c>
      <c r="GU27" s="52">
        <v>179</v>
      </c>
      <c r="GV27" s="52">
        <v>188</v>
      </c>
    </row>
    <row r="28" spans="1:172" s="52" customFormat="1" ht="15">
      <c r="A28" s="63">
        <v>24</v>
      </c>
      <c r="B28" s="45">
        <v>18</v>
      </c>
      <c r="C28" s="57" t="s">
        <v>217</v>
      </c>
      <c r="D28" s="59" t="s">
        <v>5</v>
      </c>
      <c r="E28" s="58">
        <v>184</v>
      </c>
      <c r="F28" s="60">
        <v>169.98</v>
      </c>
      <c r="G28" s="61">
        <v>184.3</v>
      </c>
      <c r="H28" s="62">
        <v>20</v>
      </c>
      <c r="I28" s="54">
        <v>266</v>
      </c>
      <c r="J28" s="55">
        <v>153</v>
      </c>
      <c r="K28" s="55">
        <v>145</v>
      </c>
      <c r="L28" s="55">
        <v>155</v>
      </c>
      <c r="M28" s="55">
        <v>246</v>
      </c>
      <c r="N28" s="55">
        <v>138</v>
      </c>
      <c r="O28" s="55">
        <v>181</v>
      </c>
      <c r="P28" s="55">
        <v>173</v>
      </c>
      <c r="Q28" s="55">
        <v>225</v>
      </c>
      <c r="R28" s="55">
        <v>190</v>
      </c>
      <c r="S28" s="55">
        <v>170</v>
      </c>
      <c r="T28" s="55">
        <v>156</v>
      </c>
      <c r="U28" s="55">
        <v>222</v>
      </c>
      <c r="V28" s="55">
        <v>192</v>
      </c>
      <c r="W28" s="55">
        <v>161</v>
      </c>
      <c r="X28" s="55">
        <v>167</v>
      </c>
      <c r="Y28" s="55">
        <v>211</v>
      </c>
      <c r="Z28" s="55">
        <v>182</v>
      </c>
      <c r="AA28" s="55">
        <v>162</v>
      </c>
      <c r="AB28" s="56">
        <v>191</v>
      </c>
      <c r="AC28" s="50">
        <v>181</v>
      </c>
      <c r="AD28" s="39">
        <v>173</v>
      </c>
      <c r="AE28" s="39">
        <v>180</v>
      </c>
      <c r="AF28" s="39">
        <v>179</v>
      </c>
      <c r="AG28" s="39">
        <v>211</v>
      </c>
      <c r="AH28" s="39">
        <v>178</v>
      </c>
      <c r="AI28" s="39">
        <v>173</v>
      </c>
      <c r="AJ28" s="39">
        <v>138</v>
      </c>
      <c r="AK28" s="39">
        <v>214</v>
      </c>
      <c r="AL28" s="39">
        <v>166</v>
      </c>
      <c r="AM28" s="39">
        <v>153</v>
      </c>
      <c r="AN28" s="39">
        <v>143</v>
      </c>
      <c r="AO28" s="39">
        <v>179</v>
      </c>
      <c r="AP28" s="39">
        <v>181</v>
      </c>
      <c r="AQ28" s="39">
        <v>224</v>
      </c>
      <c r="AR28" s="39">
        <v>237</v>
      </c>
      <c r="AS28" s="39">
        <v>201</v>
      </c>
      <c r="AT28" s="39">
        <v>210</v>
      </c>
      <c r="AU28" s="39">
        <v>177</v>
      </c>
      <c r="AV28" s="39">
        <v>161</v>
      </c>
      <c r="AW28" s="39">
        <v>204</v>
      </c>
      <c r="AX28" s="39">
        <v>173</v>
      </c>
      <c r="AY28" s="39">
        <v>202</v>
      </c>
      <c r="AZ28" s="39">
        <v>185</v>
      </c>
      <c r="BA28" s="39">
        <v>174</v>
      </c>
      <c r="BB28" s="39">
        <v>167</v>
      </c>
      <c r="BC28" s="39">
        <v>147</v>
      </c>
      <c r="BD28" s="39">
        <v>171</v>
      </c>
      <c r="BE28" s="39">
        <v>154</v>
      </c>
      <c r="BF28" s="39">
        <v>189</v>
      </c>
      <c r="BG28" s="39">
        <v>166</v>
      </c>
      <c r="BH28" s="39">
        <v>169</v>
      </c>
      <c r="BI28" s="39">
        <v>201</v>
      </c>
      <c r="BJ28" s="39">
        <v>184</v>
      </c>
      <c r="BK28" s="39">
        <v>184</v>
      </c>
      <c r="BL28" s="39">
        <v>209</v>
      </c>
      <c r="BM28" s="39">
        <v>213</v>
      </c>
      <c r="BN28" s="39">
        <v>253</v>
      </c>
      <c r="BO28" s="39">
        <v>189</v>
      </c>
      <c r="BP28" s="39">
        <v>181</v>
      </c>
      <c r="BQ28" s="52">
        <v>175</v>
      </c>
      <c r="BR28" s="51">
        <v>162</v>
      </c>
      <c r="BS28" s="51">
        <v>179</v>
      </c>
      <c r="BT28" s="51">
        <v>145</v>
      </c>
      <c r="BU28" s="52">
        <v>166</v>
      </c>
      <c r="BV28" s="52">
        <v>177</v>
      </c>
      <c r="BW28" s="52">
        <v>201</v>
      </c>
      <c r="BX28" s="52">
        <v>148</v>
      </c>
      <c r="BY28" s="52">
        <v>187</v>
      </c>
      <c r="BZ28" s="52">
        <v>161</v>
      </c>
      <c r="CA28" s="52">
        <v>154</v>
      </c>
      <c r="CB28" s="52">
        <v>160</v>
      </c>
      <c r="CC28" s="52">
        <v>184</v>
      </c>
      <c r="CD28" s="52">
        <v>151</v>
      </c>
      <c r="CE28" s="52">
        <v>158</v>
      </c>
      <c r="CF28" s="52">
        <v>185</v>
      </c>
      <c r="CG28" s="52">
        <v>156</v>
      </c>
      <c r="CH28" s="52">
        <v>220</v>
      </c>
      <c r="CI28" s="52">
        <v>186</v>
      </c>
      <c r="CJ28" s="52">
        <v>134</v>
      </c>
      <c r="CK28" s="52">
        <v>150</v>
      </c>
      <c r="CL28" s="52">
        <v>145</v>
      </c>
      <c r="CM28" s="52">
        <v>130</v>
      </c>
      <c r="CN28" s="52">
        <v>151</v>
      </c>
      <c r="CO28" s="52">
        <v>205</v>
      </c>
      <c r="CP28" s="52">
        <v>202</v>
      </c>
      <c r="CQ28" s="52">
        <v>192</v>
      </c>
      <c r="CR28" s="52">
        <v>178</v>
      </c>
      <c r="CS28" s="52">
        <v>187</v>
      </c>
      <c r="CT28" s="52">
        <v>186</v>
      </c>
      <c r="CU28" s="52">
        <v>143</v>
      </c>
      <c r="CV28" s="52">
        <v>161</v>
      </c>
      <c r="CW28" s="52">
        <v>170</v>
      </c>
      <c r="CX28" s="52">
        <v>185</v>
      </c>
      <c r="CY28" s="52">
        <v>188</v>
      </c>
      <c r="CZ28" s="52">
        <v>184</v>
      </c>
      <c r="DA28" s="52">
        <v>173</v>
      </c>
      <c r="DB28" s="52">
        <v>215</v>
      </c>
      <c r="DC28" s="52">
        <v>146</v>
      </c>
      <c r="DD28" s="52">
        <v>130</v>
      </c>
      <c r="DE28" s="52">
        <v>179</v>
      </c>
      <c r="DF28" s="52">
        <v>176</v>
      </c>
      <c r="DG28" s="52">
        <v>156</v>
      </c>
      <c r="DH28" s="52">
        <v>168</v>
      </c>
      <c r="DI28" s="52">
        <v>131</v>
      </c>
      <c r="DJ28" s="52">
        <v>142</v>
      </c>
      <c r="DK28" s="52">
        <v>156</v>
      </c>
      <c r="DL28" s="52">
        <v>145</v>
      </c>
      <c r="DM28" s="52">
        <v>152</v>
      </c>
      <c r="DN28" s="52">
        <v>202</v>
      </c>
      <c r="DO28" s="52">
        <v>151</v>
      </c>
      <c r="DP28" s="52">
        <v>181</v>
      </c>
      <c r="DQ28" s="52">
        <v>209</v>
      </c>
      <c r="DR28" s="52">
        <v>174</v>
      </c>
      <c r="DS28" s="52">
        <v>212</v>
      </c>
      <c r="DT28" s="52">
        <v>174</v>
      </c>
      <c r="DU28" s="52">
        <v>175</v>
      </c>
      <c r="DV28" s="52">
        <v>163</v>
      </c>
      <c r="DW28" s="52">
        <v>167</v>
      </c>
      <c r="DX28" s="52">
        <v>179</v>
      </c>
      <c r="DY28" s="52">
        <v>122</v>
      </c>
      <c r="DZ28" s="52">
        <v>162</v>
      </c>
      <c r="EA28" s="52">
        <v>176</v>
      </c>
      <c r="EB28" s="52">
        <v>147</v>
      </c>
      <c r="EC28" s="52">
        <v>172</v>
      </c>
      <c r="ED28" s="52">
        <v>148</v>
      </c>
      <c r="EE28" s="52">
        <v>141</v>
      </c>
      <c r="EF28" s="52">
        <v>178</v>
      </c>
      <c r="EG28" s="52">
        <v>193</v>
      </c>
      <c r="EH28" s="52">
        <v>148</v>
      </c>
      <c r="EI28" s="52">
        <v>197</v>
      </c>
      <c r="EJ28" s="52">
        <v>225</v>
      </c>
      <c r="EK28" s="52">
        <v>138</v>
      </c>
      <c r="EL28" s="52">
        <v>137</v>
      </c>
      <c r="EM28" s="52">
        <v>181</v>
      </c>
      <c r="EN28" s="52">
        <v>158</v>
      </c>
      <c r="EO28" s="52">
        <v>161</v>
      </c>
      <c r="EP28" s="52">
        <v>158</v>
      </c>
      <c r="EQ28" s="52">
        <v>193</v>
      </c>
      <c r="ER28" s="52">
        <v>120</v>
      </c>
      <c r="ES28" s="52">
        <v>169</v>
      </c>
      <c r="ET28" s="52">
        <v>137</v>
      </c>
      <c r="EU28" s="52">
        <v>190</v>
      </c>
      <c r="EV28" s="52">
        <v>169</v>
      </c>
      <c r="EW28" s="52">
        <v>165</v>
      </c>
      <c r="EX28" s="52">
        <v>204</v>
      </c>
      <c r="EY28" s="52">
        <v>184</v>
      </c>
      <c r="EZ28" s="52">
        <v>136</v>
      </c>
      <c r="FA28" s="52">
        <v>167</v>
      </c>
      <c r="FB28" s="52">
        <v>159</v>
      </c>
      <c r="FC28" s="52">
        <v>152</v>
      </c>
      <c r="FD28" s="52">
        <v>178</v>
      </c>
      <c r="FE28" s="52">
        <v>190</v>
      </c>
      <c r="FF28" s="52">
        <v>186</v>
      </c>
      <c r="FG28" s="52">
        <v>146</v>
      </c>
      <c r="FH28" s="52">
        <v>158</v>
      </c>
      <c r="FI28" s="52">
        <v>135</v>
      </c>
      <c r="FJ28" s="52">
        <v>145</v>
      </c>
      <c r="FK28" s="52">
        <v>148</v>
      </c>
      <c r="FL28" s="52">
        <v>152</v>
      </c>
      <c r="FM28" s="52">
        <v>192</v>
      </c>
      <c r="FN28" s="52">
        <v>150</v>
      </c>
      <c r="FO28" s="52">
        <v>215</v>
      </c>
      <c r="FP28" s="52">
        <v>162</v>
      </c>
    </row>
    <row r="29" spans="1:171" s="52" customFormat="1" ht="15">
      <c r="A29" s="63">
        <v>25</v>
      </c>
      <c r="B29" s="45">
        <v>5</v>
      </c>
      <c r="C29" s="57" t="s">
        <v>101</v>
      </c>
      <c r="D29" s="59" t="s">
        <v>119</v>
      </c>
      <c r="E29" s="58">
        <v>202</v>
      </c>
      <c r="F29" s="60">
        <v>202.6</v>
      </c>
      <c r="G29" s="61">
        <v>202.05</v>
      </c>
      <c r="H29" s="62">
        <v>20</v>
      </c>
      <c r="I29" s="54">
        <v>235</v>
      </c>
      <c r="J29" s="55">
        <v>110</v>
      </c>
      <c r="K29" s="55">
        <v>231</v>
      </c>
      <c r="L29" s="55">
        <v>222</v>
      </c>
      <c r="M29" s="55">
        <v>183</v>
      </c>
      <c r="N29" s="55">
        <v>206</v>
      </c>
      <c r="O29" s="55">
        <v>186</v>
      </c>
      <c r="P29" s="55">
        <v>203</v>
      </c>
      <c r="Q29" s="55">
        <v>209</v>
      </c>
      <c r="R29" s="55">
        <v>206</v>
      </c>
      <c r="S29" s="55">
        <v>212</v>
      </c>
      <c r="T29" s="55">
        <v>192</v>
      </c>
      <c r="U29" s="55">
        <v>212</v>
      </c>
      <c r="V29" s="55">
        <v>172</v>
      </c>
      <c r="W29" s="55">
        <v>191</v>
      </c>
      <c r="X29" s="55">
        <v>195</v>
      </c>
      <c r="Y29" s="55">
        <v>236</v>
      </c>
      <c r="Z29" s="55">
        <v>246</v>
      </c>
      <c r="AA29" s="55">
        <v>213</v>
      </c>
      <c r="AB29" s="56">
        <v>181</v>
      </c>
      <c r="AC29" s="50">
        <v>177</v>
      </c>
      <c r="AD29" s="39">
        <v>156</v>
      </c>
      <c r="AE29" s="39">
        <v>179</v>
      </c>
      <c r="AF29" s="39">
        <v>222</v>
      </c>
      <c r="AG29" s="39">
        <v>192</v>
      </c>
      <c r="AH29" s="39">
        <v>210</v>
      </c>
      <c r="AI29" s="39">
        <v>221</v>
      </c>
      <c r="AJ29" s="39">
        <v>247</v>
      </c>
      <c r="AK29" s="39">
        <v>180</v>
      </c>
      <c r="AL29" s="39">
        <v>213</v>
      </c>
      <c r="AM29" s="39">
        <v>168</v>
      </c>
      <c r="AN29" s="39">
        <v>190</v>
      </c>
      <c r="AO29" s="39">
        <v>202</v>
      </c>
      <c r="AP29" s="39">
        <v>215</v>
      </c>
      <c r="AQ29" s="39">
        <v>175</v>
      </c>
      <c r="AR29" s="39">
        <v>185</v>
      </c>
      <c r="AS29" s="39">
        <v>225</v>
      </c>
      <c r="AT29" s="39">
        <v>181</v>
      </c>
      <c r="AU29" s="39">
        <v>216</v>
      </c>
      <c r="AV29" s="39">
        <v>178</v>
      </c>
      <c r="AW29" s="39">
        <v>193</v>
      </c>
      <c r="AX29" s="39">
        <v>195</v>
      </c>
      <c r="AY29" s="39">
        <v>233</v>
      </c>
      <c r="AZ29" s="39">
        <v>172</v>
      </c>
      <c r="BA29" s="39">
        <v>171</v>
      </c>
      <c r="BB29" s="39">
        <v>166</v>
      </c>
      <c r="BC29" s="39">
        <v>202</v>
      </c>
      <c r="BD29" s="39">
        <v>227</v>
      </c>
      <c r="BE29" s="39">
        <v>196</v>
      </c>
      <c r="BF29" s="39">
        <v>221</v>
      </c>
      <c r="BG29" s="39">
        <v>172</v>
      </c>
      <c r="BH29" s="39">
        <v>187</v>
      </c>
      <c r="BI29" s="39">
        <v>165</v>
      </c>
      <c r="BJ29" s="39">
        <v>171</v>
      </c>
      <c r="BK29" s="39">
        <v>154</v>
      </c>
      <c r="BL29" s="39">
        <v>203</v>
      </c>
      <c r="BM29" s="39">
        <v>180</v>
      </c>
      <c r="BN29" s="39">
        <v>212</v>
      </c>
      <c r="BO29" s="39">
        <v>128</v>
      </c>
      <c r="BP29" s="39">
        <v>187</v>
      </c>
      <c r="BQ29" s="52">
        <v>192</v>
      </c>
      <c r="BR29" s="51">
        <v>179</v>
      </c>
      <c r="BS29" s="51">
        <v>143</v>
      </c>
      <c r="BT29" s="51">
        <v>194</v>
      </c>
      <c r="BU29" s="52">
        <v>167</v>
      </c>
      <c r="BV29" s="52">
        <v>200</v>
      </c>
      <c r="BW29" s="52">
        <v>205</v>
      </c>
      <c r="BX29" s="52">
        <v>174</v>
      </c>
      <c r="BY29" s="52">
        <v>198</v>
      </c>
      <c r="BZ29" s="52">
        <v>146</v>
      </c>
      <c r="CA29" s="52">
        <v>197</v>
      </c>
      <c r="CB29" s="52">
        <v>189</v>
      </c>
      <c r="CC29" s="52">
        <v>159</v>
      </c>
      <c r="CD29" s="52">
        <v>159</v>
      </c>
      <c r="CE29" s="52">
        <v>176</v>
      </c>
      <c r="CF29" s="52">
        <v>201</v>
      </c>
      <c r="CG29" s="52">
        <v>169</v>
      </c>
      <c r="CH29" s="52">
        <v>242</v>
      </c>
      <c r="CI29" s="52">
        <v>213</v>
      </c>
      <c r="CJ29" s="52">
        <v>162</v>
      </c>
      <c r="CK29" s="52">
        <v>225</v>
      </c>
      <c r="CL29" s="52">
        <v>174</v>
      </c>
      <c r="CM29" s="52">
        <v>177</v>
      </c>
      <c r="CN29" s="52">
        <v>174</v>
      </c>
      <c r="CO29" s="52">
        <v>202</v>
      </c>
      <c r="CP29" s="52">
        <v>247</v>
      </c>
      <c r="CQ29" s="52">
        <v>188</v>
      </c>
      <c r="CR29" s="52">
        <v>222</v>
      </c>
      <c r="CS29" s="52">
        <v>204</v>
      </c>
      <c r="CT29" s="52">
        <v>211</v>
      </c>
      <c r="CU29" s="52">
        <v>172</v>
      </c>
      <c r="CV29" s="52">
        <v>208</v>
      </c>
      <c r="CW29" s="52">
        <v>211</v>
      </c>
      <c r="CX29" s="52">
        <v>216</v>
      </c>
      <c r="CY29" s="52">
        <v>134</v>
      </c>
      <c r="CZ29" s="52">
        <v>173</v>
      </c>
      <c r="DA29" s="52">
        <v>168</v>
      </c>
      <c r="DB29" s="52">
        <v>176</v>
      </c>
      <c r="DC29" s="52">
        <v>172</v>
      </c>
      <c r="DD29" s="52">
        <v>201</v>
      </c>
      <c r="DE29" s="52">
        <v>181</v>
      </c>
      <c r="DF29" s="52">
        <v>201</v>
      </c>
      <c r="DG29" s="52">
        <v>238</v>
      </c>
      <c r="DH29" s="52">
        <v>159</v>
      </c>
      <c r="DI29" s="52">
        <v>201</v>
      </c>
      <c r="DJ29" s="52">
        <v>251</v>
      </c>
      <c r="DK29" s="52">
        <v>227</v>
      </c>
      <c r="DL29" s="52">
        <v>245</v>
      </c>
      <c r="DM29" s="52">
        <v>174</v>
      </c>
      <c r="DN29" s="52">
        <v>176</v>
      </c>
      <c r="DO29" s="52">
        <v>180</v>
      </c>
      <c r="DP29" s="52">
        <v>236</v>
      </c>
      <c r="DQ29" s="52">
        <v>227</v>
      </c>
      <c r="DR29" s="52">
        <v>243</v>
      </c>
      <c r="DS29" s="52">
        <v>146</v>
      </c>
      <c r="DT29" s="52">
        <v>185</v>
      </c>
      <c r="DU29" s="52">
        <v>166</v>
      </c>
      <c r="DV29" s="52">
        <v>161</v>
      </c>
      <c r="DW29" s="52">
        <v>135</v>
      </c>
      <c r="DX29" s="52">
        <v>184</v>
      </c>
      <c r="DY29" s="52">
        <v>200</v>
      </c>
      <c r="DZ29" s="52">
        <v>201</v>
      </c>
      <c r="EA29" s="52">
        <v>172</v>
      </c>
      <c r="EB29" s="52">
        <v>164</v>
      </c>
      <c r="EC29" s="52">
        <v>204</v>
      </c>
      <c r="ED29" s="52">
        <v>183</v>
      </c>
      <c r="EE29" s="52">
        <v>202</v>
      </c>
      <c r="EF29" s="52">
        <v>202</v>
      </c>
      <c r="EG29" s="52">
        <v>200</v>
      </c>
      <c r="EH29" s="52">
        <v>217</v>
      </c>
      <c r="EI29" s="52">
        <v>219</v>
      </c>
      <c r="EJ29" s="52">
        <v>198</v>
      </c>
      <c r="EK29" s="52">
        <v>217</v>
      </c>
      <c r="EL29" s="52">
        <v>204</v>
      </c>
      <c r="EM29" s="52">
        <v>203</v>
      </c>
      <c r="EN29" s="52">
        <v>170</v>
      </c>
      <c r="EO29" s="52">
        <v>215</v>
      </c>
      <c r="EP29" s="52">
        <v>181</v>
      </c>
      <c r="EQ29" s="52">
        <v>157</v>
      </c>
      <c r="ER29" s="52">
        <v>267</v>
      </c>
      <c r="ES29" s="52">
        <v>171</v>
      </c>
      <c r="ET29" s="52">
        <v>242</v>
      </c>
      <c r="EU29" s="52">
        <v>182</v>
      </c>
      <c r="EV29" s="52">
        <v>179</v>
      </c>
      <c r="EW29" s="52">
        <v>232</v>
      </c>
      <c r="EX29" s="52">
        <v>219</v>
      </c>
      <c r="EY29" s="52">
        <v>182</v>
      </c>
      <c r="EZ29" s="52">
        <v>174</v>
      </c>
      <c r="FA29" s="52">
        <v>170</v>
      </c>
      <c r="FB29" s="52">
        <v>171</v>
      </c>
      <c r="FC29" s="52">
        <v>164</v>
      </c>
      <c r="FD29" s="52">
        <v>171</v>
      </c>
      <c r="FE29" s="52">
        <v>201</v>
      </c>
      <c r="FF29" s="52">
        <v>229</v>
      </c>
      <c r="FG29" s="52">
        <v>195</v>
      </c>
      <c r="FH29" s="52">
        <v>247</v>
      </c>
      <c r="FI29" s="52">
        <v>193</v>
      </c>
      <c r="FJ29" s="52">
        <v>224</v>
      </c>
      <c r="FK29" s="52">
        <v>159</v>
      </c>
      <c r="FL29" s="52">
        <v>175</v>
      </c>
      <c r="FM29" s="52">
        <v>224</v>
      </c>
      <c r="FN29" s="52">
        <v>212</v>
      </c>
      <c r="FO29" s="52">
        <v>199</v>
      </c>
    </row>
    <row r="30" spans="1:192" s="52" customFormat="1" ht="15">
      <c r="A30" s="63">
        <v>26</v>
      </c>
      <c r="B30" s="45">
        <v>21</v>
      </c>
      <c r="C30" s="57" t="s">
        <v>74</v>
      </c>
      <c r="D30" s="59" t="s">
        <v>119</v>
      </c>
      <c r="E30" s="58">
        <v>179</v>
      </c>
      <c r="F30" s="60">
        <v>183.14</v>
      </c>
      <c r="G30" s="61">
        <v>179.3</v>
      </c>
      <c r="H30" s="62">
        <v>20</v>
      </c>
      <c r="I30" s="54">
        <v>148</v>
      </c>
      <c r="J30" s="55">
        <v>167</v>
      </c>
      <c r="K30" s="55">
        <v>167</v>
      </c>
      <c r="L30" s="55">
        <v>202</v>
      </c>
      <c r="M30" s="55">
        <v>184</v>
      </c>
      <c r="N30" s="55">
        <v>160</v>
      </c>
      <c r="O30" s="55">
        <v>213</v>
      </c>
      <c r="P30" s="55">
        <v>161</v>
      </c>
      <c r="Q30" s="55">
        <v>205</v>
      </c>
      <c r="R30" s="55">
        <v>139</v>
      </c>
      <c r="S30" s="55">
        <v>170</v>
      </c>
      <c r="T30" s="55">
        <v>178</v>
      </c>
      <c r="U30" s="55">
        <v>160</v>
      </c>
      <c r="V30" s="55">
        <v>174</v>
      </c>
      <c r="W30" s="55">
        <v>209</v>
      </c>
      <c r="X30" s="55">
        <v>186</v>
      </c>
      <c r="Y30" s="55">
        <v>192</v>
      </c>
      <c r="Z30" s="55">
        <v>197</v>
      </c>
      <c r="AA30" s="55">
        <v>174</v>
      </c>
      <c r="AB30" s="56">
        <v>200</v>
      </c>
      <c r="AC30" s="50">
        <v>171</v>
      </c>
      <c r="AD30" s="39">
        <v>170</v>
      </c>
      <c r="AE30" s="39">
        <v>181</v>
      </c>
      <c r="AF30" s="39">
        <v>195</v>
      </c>
      <c r="AG30" s="39">
        <v>137</v>
      </c>
      <c r="AH30" s="39">
        <v>205</v>
      </c>
      <c r="AI30" s="39">
        <v>183</v>
      </c>
      <c r="AJ30" s="39">
        <v>191</v>
      </c>
      <c r="AK30" s="39">
        <v>203</v>
      </c>
      <c r="AL30" s="39">
        <v>201</v>
      </c>
      <c r="AM30" s="39">
        <v>202</v>
      </c>
      <c r="AN30" s="39">
        <v>192</v>
      </c>
      <c r="AO30" s="39">
        <v>188</v>
      </c>
      <c r="AP30" s="39">
        <v>204</v>
      </c>
      <c r="AQ30" s="39">
        <v>203</v>
      </c>
      <c r="AR30" s="39">
        <v>197</v>
      </c>
      <c r="AS30" s="39">
        <v>212</v>
      </c>
      <c r="AT30" s="39">
        <v>188</v>
      </c>
      <c r="AU30" s="39">
        <v>216</v>
      </c>
      <c r="AV30" s="39">
        <v>210</v>
      </c>
      <c r="AW30" s="39">
        <v>243</v>
      </c>
      <c r="AX30" s="39">
        <v>193</v>
      </c>
      <c r="AY30" s="39">
        <v>179</v>
      </c>
      <c r="AZ30" s="39">
        <v>209</v>
      </c>
      <c r="BA30" s="39">
        <v>203</v>
      </c>
      <c r="BB30" s="39">
        <v>225</v>
      </c>
      <c r="BC30" s="39">
        <v>194</v>
      </c>
      <c r="BD30" s="39">
        <v>194</v>
      </c>
      <c r="BE30" s="39">
        <v>204</v>
      </c>
      <c r="BF30" s="39">
        <v>156</v>
      </c>
      <c r="BG30" s="39">
        <v>217</v>
      </c>
      <c r="BH30" s="39">
        <v>184</v>
      </c>
      <c r="BI30" s="39">
        <v>157</v>
      </c>
      <c r="BJ30" s="39">
        <v>142</v>
      </c>
      <c r="BK30" s="39">
        <v>160</v>
      </c>
      <c r="BL30" s="39">
        <v>144</v>
      </c>
      <c r="BM30" s="39">
        <v>227</v>
      </c>
      <c r="BN30" s="39">
        <v>203</v>
      </c>
      <c r="BO30" s="39">
        <v>159</v>
      </c>
      <c r="BP30" s="39">
        <v>222</v>
      </c>
      <c r="BQ30" s="52">
        <v>204</v>
      </c>
      <c r="BR30" s="51">
        <v>213</v>
      </c>
      <c r="BS30" s="51">
        <v>202</v>
      </c>
      <c r="BT30" s="51">
        <v>222</v>
      </c>
      <c r="BU30" s="52">
        <v>224</v>
      </c>
      <c r="BV30" s="52">
        <v>254</v>
      </c>
      <c r="BW30" s="52">
        <v>210</v>
      </c>
      <c r="BX30" s="52">
        <v>210</v>
      </c>
      <c r="BY30" s="52">
        <v>204</v>
      </c>
      <c r="BZ30" s="52">
        <v>186</v>
      </c>
      <c r="CA30" s="52">
        <v>189</v>
      </c>
      <c r="CB30" s="52">
        <v>226</v>
      </c>
      <c r="CC30" s="52">
        <v>179</v>
      </c>
      <c r="CD30" s="52">
        <v>213</v>
      </c>
      <c r="CE30" s="52">
        <v>175</v>
      </c>
      <c r="CF30" s="52">
        <v>224</v>
      </c>
      <c r="CG30" s="52">
        <v>209</v>
      </c>
      <c r="CH30" s="52">
        <v>208</v>
      </c>
      <c r="CI30" s="52">
        <v>210</v>
      </c>
      <c r="CJ30" s="52">
        <v>201</v>
      </c>
      <c r="CK30" s="52">
        <v>190</v>
      </c>
      <c r="CL30" s="52">
        <v>172</v>
      </c>
      <c r="CM30" s="52">
        <v>140</v>
      </c>
      <c r="CN30" s="52">
        <v>268</v>
      </c>
      <c r="CO30" s="52">
        <v>191</v>
      </c>
      <c r="CP30" s="52">
        <v>192</v>
      </c>
      <c r="CQ30" s="52">
        <v>181</v>
      </c>
      <c r="CR30" s="52">
        <v>201</v>
      </c>
      <c r="CS30" s="52">
        <v>199</v>
      </c>
      <c r="CT30" s="52">
        <v>171</v>
      </c>
      <c r="CU30" s="52">
        <v>238</v>
      </c>
      <c r="CV30" s="52">
        <v>192</v>
      </c>
      <c r="CW30" s="52">
        <v>171</v>
      </c>
      <c r="CX30" s="52">
        <v>171</v>
      </c>
      <c r="CY30" s="52">
        <v>154</v>
      </c>
      <c r="CZ30" s="52">
        <v>177</v>
      </c>
      <c r="DA30" s="52">
        <v>212</v>
      </c>
      <c r="DB30" s="52">
        <v>144</v>
      </c>
      <c r="DC30" s="52">
        <v>178</v>
      </c>
      <c r="DD30" s="52">
        <v>186</v>
      </c>
      <c r="DE30" s="52">
        <v>168</v>
      </c>
      <c r="DF30" s="52">
        <v>151</v>
      </c>
      <c r="DG30" s="52">
        <v>202</v>
      </c>
      <c r="DH30" s="52">
        <v>168</v>
      </c>
      <c r="DI30" s="52">
        <v>234</v>
      </c>
      <c r="DJ30" s="52">
        <v>136</v>
      </c>
      <c r="DK30" s="52">
        <v>139</v>
      </c>
      <c r="DL30" s="52">
        <v>168</v>
      </c>
      <c r="DM30" s="52">
        <v>163</v>
      </c>
      <c r="DN30" s="52">
        <v>182</v>
      </c>
      <c r="DO30" s="52">
        <v>161</v>
      </c>
      <c r="DP30" s="52">
        <v>153</v>
      </c>
      <c r="DQ30" s="52">
        <v>211</v>
      </c>
      <c r="DR30" s="52">
        <v>192</v>
      </c>
      <c r="DS30" s="52">
        <v>190</v>
      </c>
      <c r="DT30" s="52">
        <v>171</v>
      </c>
      <c r="DU30" s="52">
        <v>172</v>
      </c>
      <c r="DV30" s="52">
        <v>215</v>
      </c>
      <c r="DW30" s="52">
        <v>189</v>
      </c>
      <c r="DX30" s="52">
        <v>182</v>
      </c>
      <c r="DY30" s="52">
        <v>164</v>
      </c>
      <c r="DZ30" s="52">
        <v>243</v>
      </c>
      <c r="EA30" s="52">
        <v>209</v>
      </c>
      <c r="EB30" s="52">
        <v>166</v>
      </c>
      <c r="EC30" s="52">
        <v>178</v>
      </c>
      <c r="ED30" s="52">
        <v>208</v>
      </c>
      <c r="EE30" s="52">
        <v>191</v>
      </c>
      <c r="EF30" s="52">
        <v>224</v>
      </c>
      <c r="EG30" s="52">
        <v>151</v>
      </c>
      <c r="EH30" s="52">
        <v>200</v>
      </c>
      <c r="EI30" s="52">
        <v>192</v>
      </c>
      <c r="EJ30" s="52">
        <v>151</v>
      </c>
      <c r="EK30" s="52">
        <v>190</v>
      </c>
      <c r="EL30" s="52">
        <v>159</v>
      </c>
      <c r="EM30" s="52">
        <v>171</v>
      </c>
      <c r="EN30" s="52">
        <v>150</v>
      </c>
      <c r="EO30" s="52">
        <v>153</v>
      </c>
      <c r="EP30" s="52">
        <v>160</v>
      </c>
      <c r="EQ30" s="52">
        <v>198</v>
      </c>
      <c r="ER30" s="52">
        <v>182</v>
      </c>
      <c r="ES30" s="52">
        <v>179</v>
      </c>
      <c r="ET30" s="52">
        <v>198</v>
      </c>
      <c r="EU30" s="52">
        <v>203</v>
      </c>
      <c r="EV30" s="52">
        <v>169</v>
      </c>
      <c r="EW30" s="52">
        <v>163</v>
      </c>
      <c r="EX30" s="52">
        <v>193</v>
      </c>
      <c r="EY30" s="52">
        <v>210</v>
      </c>
      <c r="EZ30" s="52">
        <v>153</v>
      </c>
      <c r="FA30" s="52">
        <v>174</v>
      </c>
      <c r="FB30" s="52">
        <v>157</v>
      </c>
      <c r="FC30" s="52">
        <v>214</v>
      </c>
      <c r="FD30" s="52">
        <v>165</v>
      </c>
      <c r="FE30" s="52">
        <v>174</v>
      </c>
      <c r="FF30" s="52">
        <v>159</v>
      </c>
      <c r="FG30" s="52">
        <v>164</v>
      </c>
      <c r="FH30" s="52">
        <v>185</v>
      </c>
      <c r="FI30" s="52">
        <v>187</v>
      </c>
      <c r="FJ30" s="52">
        <v>192</v>
      </c>
      <c r="FK30" s="52">
        <v>156</v>
      </c>
      <c r="FL30" s="52">
        <v>193</v>
      </c>
      <c r="FM30" s="52">
        <v>212</v>
      </c>
      <c r="FN30" s="52">
        <v>168</v>
      </c>
      <c r="FO30" s="52">
        <v>178</v>
      </c>
      <c r="FP30" s="52">
        <v>142</v>
      </c>
      <c r="FQ30" s="52">
        <v>211</v>
      </c>
      <c r="FR30" s="52">
        <v>202</v>
      </c>
      <c r="FS30" s="52">
        <v>225</v>
      </c>
      <c r="FT30" s="52">
        <v>213</v>
      </c>
      <c r="FU30" s="52">
        <v>171</v>
      </c>
      <c r="FV30" s="52">
        <v>234</v>
      </c>
      <c r="FW30" s="52">
        <v>235</v>
      </c>
      <c r="FX30" s="52">
        <v>193</v>
      </c>
      <c r="FY30" s="52">
        <v>143</v>
      </c>
      <c r="FZ30" s="52">
        <v>174</v>
      </c>
      <c r="GA30" s="52">
        <v>157</v>
      </c>
      <c r="GB30" s="52">
        <v>161</v>
      </c>
      <c r="GC30" s="52">
        <v>209</v>
      </c>
      <c r="GD30" s="52">
        <v>269</v>
      </c>
      <c r="GE30" s="52">
        <v>232</v>
      </c>
      <c r="GF30" s="52">
        <v>181</v>
      </c>
      <c r="GG30" s="52">
        <v>191</v>
      </c>
      <c r="GH30" s="52">
        <v>159</v>
      </c>
      <c r="GI30" s="52">
        <v>223</v>
      </c>
      <c r="GJ30" s="52">
        <v>166</v>
      </c>
    </row>
    <row r="31" spans="1:164" s="52" customFormat="1" ht="15">
      <c r="A31" s="63">
        <v>27</v>
      </c>
      <c r="B31" s="45">
        <v>10</v>
      </c>
      <c r="C31" s="57" t="s">
        <v>152</v>
      </c>
      <c r="D31" s="59" t="s">
        <v>119</v>
      </c>
      <c r="E31" s="58">
        <v>195</v>
      </c>
      <c r="F31" s="60">
        <v>192.04</v>
      </c>
      <c r="G31" s="61">
        <v>195.5</v>
      </c>
      <c r="H31" s="62">
        <v>20</v>
      </c>
      <c r="I31" s="54">
        <v>203</v>
      </c>
      <c r="J31" s="55">
        <v>179</v>
      </c>
      <c r="K31" s="55">
        <v>192</v>
      </c>
      <c r="L31" s="55">
        <v>220</v>
      </c>
      <c r="M31" s="55">
        <v>183</v>
      </c>
      <c r="N31" s="55">
        <v>194</v>
      </c>
      <c r="O31" s="55">
        <v>209</v>
      </c>
      <c r="P31" s="55">
        <v>233</v>
      </c>
      <c r="Q31" s="55">
        <v>188</v>
      </c>
      <c r="R31" s="55">
        <v>203</v>
      </c>
      <c r="S31" s="55">
        <v>165</v>
      </c>
      <c r="T31" s="55">
        <v>165</v>
      </c>
      <c r="U31" s="55">
        <v>159</v>
      </c>
      <c r="V31" s="55">
        <v>200</v>
      </c>
      <c r="W31" s="55">
        <v>191</v>
      </c>
      <c r="X31" s="55">
        <v>180</v>
      </c>
      <c r="Y31" s="55">
        <v>245</v>
      </c>
      <c r="Z31" s="55">
        <v>190</v>
      </c>
      <c r="AA31" s="55">
        <v>209</v>
      </c>
      <c r="AB31" s="56">
        <v>202</v>
      </c>
      <c r="AC31" s="50">
        <v>193</v>
      </c>
      <c r="AD31" s="39">
        <v>208</v>
      </c>
      <c r="AE31" s="39">
        <v>215</v>
      </c>
      <c r="AF31" s="39">
        <v>211</v>
      </c>
      <c r="AG31" s="39">
        <v>246</v>
      </c>
      <c r="AH31" s="39">
        <v>181</v>
      </c>
      <c r="AI31" s="39">
        <v>196</v>
      </c>
      <c r="AJ31" s="39">
        <v>205</v>
      </c>
      <c r="AK31" s="39">
        <v>155</v>
      </c>
      <c r="AL31" s="39">
        <v>204</v>
      </c>
      <c r="AM31" s="39">
        <v>157</v>
      </c>
      <c r="AN31" s="39">
        <v>171</v>
      </c>
      <c r="AO31" s="39">
        <v>180</v>
      </c>
      <c r="AP31" s="39">
        <v>188</v>
      </c>
      <c r="AQ31" s="39">
        <v>179</v>
      </c>
      <c r="AR31" s="39">
        <v>199</v>
      </c>
      <c r="AS31" s="39">
        <v>203</v>
      </c>
      <c r="AT31" s="39">
        <v>192</v>
      </c>
      <c r="AU31" s="39">
        <v>198</v>
      </c>
      <c r="AV31" s="39">
        <v>165</v>
      </c>
      <c r="AW31" s="39">
        <v>213</v>
      </c>
      <c r="AX31" s="39">
        <v>189</v>
      </c>
      <c r="AY31" s="39">
        <v>214</v>
      </c>
      <c r="AZ31" s="39">
        <v>236</v>
      </c>
      <c r="BA31" s="39">
        <v>172</v>
      </c>
      <c r="BB31" s="39">
        <v>165</v>
      </c>
      <c r="BC31" s="39">
        <v>201</v>
      </c>
      <c r="BD31" s="39">
        <v>201</v>
      </c>
      <c r="BE31" s="39">
        <v>246</v>
      </c>
      <c r="BF31" s="39">
        <v>180</v>
      </c>
      <c r="BG31" s="39">
        <v>257</v>
      </c>
      <c r="BH31" s="39">
        <v>198</v>
      </c>
      <c r="BI31" s="39">
        <v>187</v>
      </c>
      <c r="BJ31" s="39">
        <v>253</v>
      </c>
      <c r="BK31" s="39">
        <v>179</v>
      </c>
      <c r="BL31" s="39">
        <v>202</v>
      </c>
      <c r="BM31" s="39">
        <v>184</v>
      </c>
      <c r="BN31" s="39">
        <v>217</v>
      </c>
      <c r="BO31" s="39">
        <v>227</v>
      </c>
      <c r="BP31" s="39">
        <v>212</v>
      </c>
      <c r="BQ31" s="52">
        <v>225</v>
      </c>
      <c r="BR31" s="51">
        <v>202</v>
      </c>
      <c r="BS31" s="51">
        <v>212</v>
      </c>
      <c r="BT31" s="51">
        <v>174</v>
      </c>
      <c r="BU31" s="52">
        <v>169</v>
      </c>
      <c r="BV31" s="52">
        <v>170</v>
      </c>
      <c r="BW31" s="52">
        <v>215</v>
      </c>
      <c r="BX31" s="52">
        <v>180</v>
      </c>
      <c r="BY31" s="52">
        <v>214</v>
      </c>
      <c r="BZ31" s="52">
        <v>184</v>
      </c>
      <c r="CA31" s="52">
        <v>173</v>
      </c>
      <c r="CB31" s="52">
        <v>207</v>
      </c>
      <c r="CC31" s="52">
        <v>187</v>
      </c>
      <c r="CD31" s="52">
        <v>202</v>
      </c>
      <c r="CE31" s="52">
        <v>218</v>
      </c>
      <c r="CF31" s="52">
        <v>188</v>
      </c>
      <c r="CG31" s="52">
        <v>242</v>
      </c>
      <c r="CH31" s="52">
        <v>171</v>
      </c>
      <c r="CI31" s="52">
        <v>192</v>
      </c>
      <c r="CJ31" s="52">
        <v>194</v>
      </c>
      <c r="CK31" s="52">
        <v>216</v>
      </c>
      <c r="CL31" s="52">
        <v>227</v>
      </c>
      <c r="CM31" s="52">
        <v>185</v>
      </c>
      <c r="CN31" s="52">
        <v>189</v>
      </c>
      <c r="CO31" s="52">
        <v>198</v>
      </c>
      <c r="CP31" s="52">
        <v>212</v>
      </c>
      <c r="CQ31" s="52">
        <v>202</v>
      </c>
      <c r="CR31" s="52">
        <v>255</v>
      </c>
      <c r="CS31" s="52">
        <v>235</v>
      </c>
      <c r="CT31" s="52">
        <v>216</v>
      </c>
      <c r="CU31" s="52">
        <v>173</v>
      </c>
      <c r="CV31" s="52">
        <v>204</v>
      </c>
      <c r="CW31" s="52">
        <v>186</v>
      </c>
      <c r="CX31" s="52">
        <v>173</v>
      </c>
      <c r="CY31" s="52">
        <v>180</v>
      </c>
      <c r="CZ31" s="52">
        <v>185</v>
      </c>
      <c r="DA31" s="52">
        <v>212</v>
      </c>
      <c r="DB31" s="52">
        <v>204</v>
      </c>
      <c r="DC31" s="52">
        <v>243</v>
      </c>
      <c r="DD31" s="52">
        <v>213</v>
      </c>
      <c r="DE31" s="52">
        <v>238</v>
      </c>
      <c r="DF31" s="52">
        <v>172</v>
      </c>
      <c r="DG31" s="52">
        <v>201</v>
      </c>
      <c r="DH31" s="52">
        <v>196</v>
      </c>
      <c r="DI31" s="52">
        <v>181</v>
      </c>
      <c r="DJ31" s="52">
        <v>234</v>
      </c>
      <c r="DK31" s="52">
        <v>267</v>
      </c>
      <c r="DL31" s="52">
        <v>227</v>
      </c>
      <c r="DM31" s="52">
        <v>157</v>
      </c>
      <c r="DN31" s="52">
        <v>218</v>
      </c>
      <c r="DO31" s="52">
        <v>196</v>
      </c>
      <c r="DP31" s="52">
        <v>203</v>
      </c>
      <c r="DQ31" s="52">
        <v>218</v>
      </c>
      <c r="DR31" s="52">
        <v>225</v>
      </c>
      <c r="DS31" s="52">
        <v>224</v>
      </c>
      <c r="DT31" s="52">
        <v>176</v>
      </c>
      <c r="DU31" s="52">
        <v>216</v>
      </c>
      <c r="DV31" s="52">
        <v>223</v>
      </c>
      <c r="DW31" s="52">
        <v>198</v>
      </c>
      <c r="DX31" s="52">
        <v>184</v>
      </c>
      <c r="DY31" s="52">
        <v>203</v>
      </c>
      <c r="DZ31" s="52">
        <v>228</v>
      </c>
      <c r="EA31" s="52">
        <v>180</v>
      </c>
      <c r="EB31" s="52">
        <v>196</v>
      </c>
      <c r="EC31" s="52">
        <v>239</v>
      </c>
      <c r="ED31" s="52">
        <v>187</v>
      </c>
      <c r="EE31" s="52">
        <v>268</v>
      </c>
      <c r="EF31" s="52">
        <v>243</v>
      </c>
      <c r="EG31" s="52">
        <v>224</v>
      </c>
      <c r="EH31" s="52">
        <v>192</v>
      </c>
      <c r="EI31" s="52">
        <v>213</v>
      </c>
      <c r="EJ31" s="52">
        <v>183</v>
      </c>
      <c r="EK31" s="52">
        <v>199</v>
      </c>
      <c r="EL31" s="52">
        <v>219</v>
      </c>
      <c r="EM31" s="52">
        <v>212</v>
      </c>
      <c r="EN31" s="52">
        <v>159</v>
      </c>
      <c r="EO31" s="52">
        <v>238</v>
      </c>
      <c r="EP31" s="52">
        <v>215</v>
      </c>
      <c r="EQ31" s="52">
        <v>191</v>
      </c>
      <c r="ER31" s="52">
        <v>192</v>
      </c>
      <c r="ES31" s="52">
        <v>214</v>
      </c>
      <c r="ET31" s="52">
        <v>215</v>
      </c>
      <c r="EU31" s="52">
        <v>162</v>
      </c>
      <c r="EV31" s="52">
        <v>191</v>
      </c>
      <c r="EW31" s="52">
        <v>239</v>
      </c>
      <c r="EX31" s="52">
        <v>195</v>
      </c>
      <c r="EY31" s="52">
        <v>258</v>
      </c>
      <c r="EZ31" s="52">
        <v>215</v>
      </c>
      <c r="FA31" s="52">
        <v>201</v>
      </c>
      <c r="FB31" s="52">
        <v>197</v>
      </c>
      <c r="FC31" s="52">
        <v>160</v>
      </c>
      <c r="FD31" s="52">
        <v>181</v>
      </c>
      <c r="FE31" s="52">
        <v>155</v>
      </c>
      <c r="FF31" s="52">
        <v>202</v>
      </c>
      <c r="FG31" s="52">
        <v>215</v>
      </c>
      <c r="FH31" s="52">
        <v>183</v>
      </c>
    </row>
    <row r="32" spans="1:200" s="52" customFormat="1" ht="15">
      <c r="A32" s="63">
        <v>28</v>
      </c>
      <c r="B32" s="45">
        <v>28</v>
      </c>
      <c r="C32" s="57" t="s">
        <v>79</v>
      </c>
      <c r="D32" s="59" t="s">
        <v>119</v>
      </c>
      <c r="E32" s="58">
        <v>170</v>
      </c>
      <c r="F32" s="60">
        <v>171.14285714285714</v>
      </c>
      <c r="G32" s="61">
        <v>170.2</v>
      </c>
      <c r="H32" s="62">
        <v>20</v>
      </c>
      <c r="I32" s="54">
        <v>155</v>
      </c>
      <c r="J32" s="55">
        <v>215</v>
      </c>
      <c r="K32" s="55">
        <v>153</v>
      </c>
      <c r="L32" s="55">
        <v>199</v>
      </c>
      <c r="M32" s="55">
        <v>168</v>
      </c>
      <c r="N32" s="55">
        <v>178</v>
      </c>
      <c r="O32" s="55">
        <v>167</v>
      </c>
      <c r="P32" s="55">
        <v>176</v>
      </c>
      <c r="Q32" s="55">
        <v>166</v>
      </c>
      <c r="R32" s="55">
        <v>167</v>
      </c>
      <c r="S32" s="55">
        <v>181</v>
      </c>
      <c r="T32" s="55">
        <v>167</v>
      </c>
      <c r="U32" s="55">
        <v>184</v>
      </c>
      <c r="V32" s="55">
        <v>241</v>
      </c>
      <c r="W32" s="55">
        <v>178</v>
      </c>
      <c r="X32" s="55">
        <v>121</v>
      </c>
      <c r="Y32" s="55">
        <v>141</v>
      </c>
      <c r="Z32" s="55">
        <v>144</v>
      </c>
      <c r="AA32" s="55">
        <v>138</v>
      </c>
      <c r="AB32" s="56">
        <v>165</v>
      </c>
      <c r="AC32" s="50">
        <v>145</v>
      </c>
      <c r="AD32" s="39">
        <v>159</v>
      </c>
      <c r="AE32" s="39">
        <v>167</v>
      </c>
      <c r="AF32" s="39">
        <v>165</v>
      </c>
      <c r="AG32" s="39">
        <v>187</v>
      </c>
      <c r="AH32" s="39">
        <v>164</v>
      </c>
      <c r="AI32" s="39">
        <v>201</v>
      </c>
      <c r="AJ32" s="39">
        <v>148</v>
      </c>
      <c r="AK32" s="39">
        <v>206</v>
      </c>
      <c r="AL32" s="39">
        <v>187</v>
      </c>
      <c r="AM32" s="39">
        <v>200</v>
      </c>
      <c r="AN32" s="39">
        <v>210</v>
      </c>
      <c r="AO32" s="39">
        <v>132</v>
      </c>
      <c r="AP32" s="39">
        <v>172</v>
      </c>
      <c r="AQ32" s="39">
        <v>161</v>
      </c>
      <c r="AR32" s="39">
        <v>208</v>
      </c>
      <c r="AS32" s="39">
        <v>219</v>
      </c>
      <c r="AT32" s="39">
        <v>203</v>
      </c>
      <c r="AU32" s="39">
        <v>178</v>
      </c>
      <c r="AV32" s="39">
        <v>195</v>
      </c>
      <c r="AW32" s="39">
        <v>167</v>
      </c>
      <c r="AX32" s="39">
        <v>178</v>
      </c>
      <c r="AY32" s="39">
        <v>158</v>
      </c>
      <c r="AZ32" s="39">
        <v>220</v>
      </c>
      <c r="BA32" s="39">
        <v>200</v>
      </c>
      <c r="BB32" s="39">
        <v>182</v>
      </c>
      <c r="BC32" s="39">
        <v>168</v>
      </c>
      <c r="BD32" s="39">
        <v>152</v>
      </c>
      <c r="BE32" s="39">
        <v>176</v>
      </c>
      <c r="BF32" s="39">
        <v>165</v>
      </c>
      <c r="BG32" s="39">
        <v>181</v>
      </c>
      <c r="BH32" s="39">
        <v>199</v>
      </c>
      <c r="BI32" s="39">
        <v>204</v>
      </c>
      <c r="BJ32" s="39">
        <v>170</v>
      </c>
      <c r="BK32" s="39">
        <v>187</v>
      </c>
      <c r="BL32" s="39">
        <v>186</v>
      </c>
      <c r="BM32" s="39">
        <v>156</v>
      </c>
      <c r="BN32" s="39">
        <v>147</v>
      </c>
      <c r="BO32" s="39">
        <v>172</v>
      </c>
      <c r="BP32" s="39">
        <v>176</v>
      </c>
      <c r="BQ32" s="52">
        <v>223</v>
      </c>
      <c r="BR32" s="51">
        <v>149</v>
      </c>
      <c r="BS32" s="51">
        <v>178</v>
      </c>
      <c r="BT32" s="51">
        <v>196</v>
      </c>
      <c r="BU32" s="52">
        <v>176</v>
      </c>
      <c r="BV32" s="52">
        <v>221</v>
      </c>
      <c r="BW32" s="52">
        <v>210</v>
      </c>
      <c r="BX32" s="52">
        <v>164</v>
      </c>
      <c r="BY32" s="52">
        <v>225</v>
      </c>
      <c r="BZ32" s="52">
        <v>250</v>
      </c>
      <c r="CA32" s="52">
        <v>166</v>
      </c>
      <c r="CB32" s="52">
        <v>172</v>
      </c>
      <c r="CC32" s="52">
        <v>192</v>
      </c>
      <c r="CD32" s="52">
        <v>233</v>
      </c>
      <c r="CE32" s="52">
        <v>208</v>
      </c>
      <c r="CF32" s="52">
        <v>199</v>
      </c>
      <c r="CG32" s="52">
        <v>212</v>
      </c>
      <c r="CH32" s="52">
        <v>160</v>
      </c>
      <c r="CI32" s="52">
        <v>228</v>
      </c>
      <c r="CJ32" s="52">
        <v>206</v>
      </c>
      <c r="CK32" s="52">
        <v>211</v>
      </c>
      <c r="CL32" s="52">
        <v>216</v>
      </c>
      <c r="CM32" s="52">
        <v>258</v>
      </c>
      <c r="CN32" s="52">
        <v>152</v>
      </c>
      <c r="CO32" s="52">
        <v>168</v>
      </c>
      <c r="CP32" s="52">
        <v>185</v>
      </c>
      <c r="CQ32" s="52">
        <v>163</v>
      </c>
      <c r="CR32" s="52">
        <v>142</v>
      </c>
      <c r="CS32" s="52">
        <v>167</v>
      </c>
      <c r="CT32" s="52">
        <v>171</v>
      </c>
      <c r="CU32" s="52">
        <v>181</v>
      </c>
      <c r="CV32" s="52">
        <v>160</v>
      </c>
      <c r="CW32" s="52">
        <v>181</v>
      </c>
      <c r="CX32" s="52">
        <v>204</v>
      </c>
      <c r="CY32" s="52">
        <v>181</v>
      </c>
      <c r="CZ32" s="52">
        <v>187</v>
      </c>
      <c r="DA32" s="52">
        <v>165</v>
      </c>
      <c r="DB32" s="52">
        <v>188</v>
      </c>
      <c r="DC32" s="52">
        <v>166</v>
      </c>
      <c r="DD32" s="52">
        <v>164</v>
      </c>
      <c r="DE32" s="52">
        <v>199</v>
      </c>
      <c r="DF32" s="52">
        <v>193</v>
      </c>
      <c r="DG32" s="52">
        <v>169</v>
      </c>
      <c r="DH32" s="52">
        <v>158</v>
      </c>
      <c r="DI32" s="52">
        <v>158</v>
      </c>
      <c r="DJ32" s="52">
        <v>193</v>
      </c>
      <c r="DK32" s="52">
        <v>179</v>
      </c>
      <c r="DL32" s="52">
        <v>179</v>
      </c>
      <c r="DM32" s="52">
        <v>182</v>
      </c>
      <c r="DN32" s="52">
        <v>200</v>
      </c>
      <c r="DO32" s="52">
        <v>181</v>
      </c>
      <c r="DP32" s="52">
        <v>180</v>
      </c>
      <c r="DQ32" s="52">
        <v>219</v>
      </c>
      <c r="DR32" s="52">
        <v>201</v>
      </c>
      <c r="DS32" s="52">
        <v>236</v>
      </c>
      <c r="DT32" s="52">
        <v>168</v>
      </c>
      <c r="DU32" s="52">
        <v>212</v>
      </c>
      <c r="DV32" s="52">
        <v>202</v>
      </c>
      <c r="DW32" s="52">
        <v>169</v>
      </c>
      <c r="DX32" s="52">
        <v>154</v>
      </c>
      <c r="DY32" s="52">
        <v>199</v>
      </c>
      <c r="DZ32" s="52">
        <v>173</v>
      </c>
      <c r="EA32" s="52">
        <v>222</v>
      </c>
      <c r="EB32" s="52">
        <v>144</v>
      </c>
      <c r="EC32" s="52">
        <v>179</v>
      </c>
      <c r="ED32" s="52">
        <v>189</v>
      </c>
      <c r="EE32" s="52">
        <v>186</v>
      </c>
      <c r="EF32" s="52">
        <v>168</v>
      </c>
      <c r="EG32" s="52">
        <v>150</v>
      </c>
      <c r="EH32" s="52">
        <v>161</v>
      </c>
      <c r="EI32" s="52">
        <v>200</v>
      </c>
      <c r="EJ32" s="52">
        <v>204</v>
      </c>
      <c r="EK32" s="52">
        <v>201</v>
      </c>
      <c r="EL32" s="52">
        <v>137</v>
      </c>
      <c r="EM32" s="52">
        <v>183</v>
      </c>
      <c r="EN32" s="52">
        <v>224</v>
      </c>
      <c r="EO32" s="52">
        <v>166</v>
      </c>
      <c r="EP32" s="52">
        <v>147</v>
      </c>
      <c r="EQ32" s="52">
        <v>166</v>
      </c>
      <c r="ER32" s="52">
        <v>185</v>
      </c>
      <c r="ES32" s="52">
        <v>201</v>
      </c>
      <c r="ET32" s="52">
        <v>166</v>
      </c>
      <c r="EU32" s="52">
        <v>174</v>
      </c>
      <c r="EV32" s="52">
        <v>188</v>
      </c>
      <c r="EW32" s="52">
        <v>145</v>
      </c>
      <c r="EX32" s="52">
        <v>179</v>
      </c>
      <c r="EY32" s="52">
        <v>166</v>
      </c>
      <c r="EZ32" s="52">
        <v>203</v>
      </c>
      <c r="FA32" s="52">
        <v>223</v>
      </c>
      <c r="FB32" s="52">
        <v>214</v>
      </c>
      <c r="FC32" s="52">
        <v>172</v>
      </c>
      <c r="FD32" s="52">
        <v>211</v>
      </c>
      <c r="FE32" s="52">
        <v>163</v>
      </c>
      <c r="FF32" s="52">
        <v>208</v>
      </c>
      <c r="FG32" s="52">
        <v>148</v>
      </c>
      <c r="FH32" s="52">
        <v>188</v>
      </c>
      <c r="FI32" s="52">
        <v>186</v>
      </c>
      <c r="FJ32" s="52">
        <v>181</v>
      </c>
      <c r="FK32" s="52">
        <v>189</v>
      </c>
      <c r="FL32" s="52">
        <v>186</v>
      </c>
      <c r="FM32" s="52">
        <v>156</v>
      </c>
      <c r="FN32" s="52">
        <v>170</v>
      </c>
      <c r="FO32" s="52">
        <v>244</v>
      </c>
      <c r="FP32" s="52">
        <v>189</v>
      </c>
      <c r="FQ32" s="52">
        <v>225</v>
      </c>
      <c r="FR32" s="52">
        <v>194</v>
      </c>
      <c r="FS32" s="52">
        <v>172</v>
      </c>
      <c r="FT32" s="52">
        <v>182</v>
      </c>
      <c r="FU32" s="52">
        <v>190</v>
      </c>
      <c r="FV32" s="52">
        <v>210</v>
      </c>
      <c r="FW32" s="52">
        <v>214</v>
      </c>
      <c r="FX32" s="52">
        <v>172</v>
      </c>
      <c r="FY32" s="52">
        <v>193</v>
      </c>
      <c r="FZ32" s="52">
        <v>180</v>
      </c>
      <c r="GA32" s="52">
        <v>200</v>
      </c>
      <c r="GB32" s="52">
        <v>166</v>
      </c>
      <c r="GC32" s="52">
        <v>188</v>
      </c>
      <c r="GD32" s="52">
        <v>161</v>
      </c>
      <c r="GE32" s="52">
        <v>135</v>
      </c>
      <c r="GF32" s="52">
        <v>202</v>
      </c>
      <c r="GG32" s="52">
        <v>183</v>
      </c>
      <c r="GH32" s="52">
        <v>168</v>
      </c>
      <c r="GI32" s="52">
        <v>169</v>
      </c>
      <c r="GJ32" s="52">
        <v>156</v>
      </c>
      <c r="GK32" s="52">
        <v>157</v>
      </c>
      <c r="GL32" s="52">
        <v>134</v>
      </c>
      <c r="GM32" s="52">
        <v>169</v>
      </c>
      <c r="GN32" s="52">
        <v>168</v>
      </c>
      <c r="GO32" s="52">
        <v>193</v>
      </c>
      <c r="GP32" s="52">
        <v>150</v>
      </c>
      <c r="GQ32" s="52">
        <v>149</v>
      </c>
      <c r="GR32" s="52">
        <v>186</v>
      </c>
    </row>
    <row r="33" spans="1:80" s="52" customFormat="1" ht="15">
      <c r="A33" s="63">
        <v>29</v>
      </c>
      <c r="B33" s="45">
        <v>24</v>
      </c>
      <c r="C33" s="57" t="s">
        <v>83</v>
      </c>
      <c r="D33" s="59" t="s">
        <v>119</v>
      </c>
      <c r="E33" s="58">
        <v>175</v>
      </c>
      <c r="F33" s="60">
        <v>171.41379310344828</v>
      </c>
      <c r="G33" s="61">
        <v>175.35</v>
      </c>
      <c r="H33" s="62">
        <v>20</v>
      </c>
      <c r="I33" s="54">
        <v>163</v>
      </c>
      <c r="J33" s="55">
        <v>234</v>
      </c>
      <c r="K33" s="55">
        <v>175</v>
      </c>
      <c r="L33" s="55">
        <v>143</v>
      </c>
      <c r="M33" s="55">
        <v>179</v>
      </c>
      <c r="N33" s="55">
        <v>154</v>
      </c>
      <c r="O33" s="55">
        <v>153</v>
      </c>
      <c r="P33" s="55">
        <v>173</v>
      </c>
      <c r="Q33" s="55">
        <v>138</v>
      </c>
      <c r="R33" s="55">
        <v>185</v>
      </c>
      <c r="S33" s="55">
        <v>126</v>
      </c>
      <c r="T33" s="55">
        <v>169</v>
      </c>
      <c r="U33" s="55">
        <v>154</v>
      </c>
      <c r="V33" s="55">
        <v>202</v>
      </c>
      <c r="W33" s="55">
        <v>238</v>
      </c>
      <c r="X33" s="55">
        <v>170</v>
      </c>
      <c r="Y33" s="55">
        <v>165</v>
      </c>
      <c r="Z33" s="55">
        <v>201</v>
      </c>
      <c r="AA33" s="55">
        <v>173</v>
      </c>
      <c r="AB33" s="56">
        <v>212</v>
      </c>
      <c r="AC33" s="50">
        <v>167</v>
      </c>
      <c r="AD33" s="39">
        <v>201</v>
      </c>
      <c r="AE33" s="39">
        <v>200</v>
      </c>
      <c r="AF33" s="39">
        <v>178</v>
      </c>
      <c r="AG33" s="39">
        <v>189</v>
      </c>
      <c r="AH33" s="39">
        <v>213</v>
      </c>
      <c r="AI33" s="39">
        <v>222</v>
      </c>
      <c r="AJ33" s="39">
        <v>175</v>
      </c>
      <c r="AK33" s="39">
        <v>181</v>
      </c>
      <c r="AL33" s="39">
        <v>178</v>
      </c>
      <c r="AM33" s="39">
        <v>151</v>
      </c>
      <c r="AN33" s="39">
        <v>148</v>
      </c>
      <c r="AO33" s="39">
        <v>170</v>
      </c>
      <c r="AP33" s="39">
        <v>138</v>
      </c>
      <c r="AQ33" s="39">
        <v>241</v>
      </c>
      <c r="AR33" s="39">
        <v>166</v>
      </c>
      <c r="AS33" s="39">
        <v>191</v>
      </c>
      <c r="AT33" s="39">
        <v>181</v>
      </c>
      <c r="AU33" s="39">
        <v>175</v>
      </c>
      <c r="AV33" s="39">
        <v>172</v>
      </c>
      <c r="AW33" s="39">
        <v>168</v>
      </c>
      <c r="AX33" s="39">
        <v>156</v>
      </c>
      <c r="AY33" s="39">
        <v>152</v>
      </c>
      <c r="AZ33" s="39">
        <v>247</v>
      </c>
      <c r="BA33" s="39">
        <v>189</v>
      </c>
      <c r="BB33" s="39">
        <v>197</v>
      </c>
      <c r="BC33" s="39">
        <v>209</v>
      </c>
      <c r="BD33" s="39">
        <v>191</v>
      </c>
      <c r="BE33" s="39">
        <v>194</v>
      </c>
      <c r="BF33" s="39">
        <v>204</v>
      </c>
      <c r="BG33" s="39">
        <v>146</v>
      </c>
      <c r="BH33" s="39">
        <v>198</v>
      </c>
      <c r="BI33" s="39">
        <v>158</v>
      </c>
      <c r="BJ33" s="39">
        <v>173</v>
      </c>
      <c r="BK33" s="39">
        <v>173</v>
      </c>
      <c r="BL33" s="39">
        <v>190</v>
      </c>
      <c r="BM33" s="39">
        <v>168</v>
      </c>
      <c r="BN33" s="39">
        <v>152</v>
      </c>
      <c r="BO33" s="39">
        <v>222</v>
      </c>
      <c r="BP33" s="39">
        <v>168</v>
      </c>
      <c r="BQ33" s="52">
        <v>191</v>
      </c>
      <c r="BR33" s="51">
        <v>211</v>
      </c>
      <c r="BS33" s="51">
        <v>182</v>
      </c>
      <c r="BT33" s="51">
        <v>197</v>
      </c>
      <c r="BU33" s="52">
        <v>203</v>
      </c>
      <c r="BV33" s="52">
        <v>191</v>
      </c>
      <c r="BW33" s="52">
        <v>171</v>
      </c>
      <c r="BX33" s="52">
        <v>151</v>
      </c>
      <c r="BY33" s="52">
        <v>140</v>
      </c>
      <c r="BZ33" s="52">
        <v>199</v>
      </c>
      <c r="CA33" s="52">
        <v>156</v>
      </c>
      <c r="CB33" s="52">
        <v>171</v>
      </c>
    </row>
    <row r="34" spans="1:72" s="52" customFormat="1" ht="15">
      <c r="A34" s="63">
        <v>30</v>
      </c>
      <c r="B34" s="45">
        <v>95</v>
      </c>
      <c r="C34" s="57" t="s">
        <v>224</v>
      </c>
      <c r="D34" s="59" t="s">
        <v>5</v>
      </c>
      <c r="E34" s="58">
        <v>73</v>
      </c>
      <c r="F34" s="60"/>
      <c r="G34" s="61">
        <v>73.4</v>
      </c>
      <c r="H34" s="62">
        <v>20</v>
      </c>
      <c r="I34" s="54">
        <v>51</v>
      </c>
      <c r="J34" s="55">
        <v>57</v>
      </c>
      <c r="K34" s="55">
        <v>72</v>
      </c>
      <c r="L34" s="55">
        <v>57</v>
      </c>
      <c r="M34" s="55">
        <v>86</v>
      </c>
      <c r="N34" s="55">
        <v>67</v>
      </c>
      <c r="O34" s="55">
        <v>71</v>
      </c>
      <c r="P34" s="55">
        <v>59</v>
      </c>
      <c r="Q34" s="55">
        <v>79</v>
      </c>
      <c r="R34" s="55">
        <v>84</v>
      </c>
      <c r="S34" s="55">
        <v>69</v>
      </c>
      <c r="T34" s="55">
        <v>93</v>
      </c>
      <c r="U34" s="55">
        <v>81</v>
      </c>
      <c r="V34" s="55">
        <v>80</v>
      </c>
      <c r="W34" s="55">
        <v>89</v>
      </c>
      <c r="X34" s="55">
        <v>64</v>
      </c>
      <c r="Y34" s="55">
        <v>82</v>
      </c>
      <c r="Z34" s="55">
        <v>83</v>
      </c>
      <c r="AA34" s="55">
        <v>68</v>
      </c>
      <c r="AB34" s="56">
        <v>76</v>
      </c>
      <c r="AC34" s="50">
        <v>81</v>
      </c>
      <c r="AD34" s="39">
        <v>74</v>
      </c>
      <c r="AE34" s="39">
        <v>72</v>
      </c>
      <c r="AF34" s="39">
        <v>70</v>
      </c>
      <c r="AG34" s="39">
        <v>70</v>
      </c>
      <c r="AH34" s="39">
        <v>70</v>
      </c>
      <c r="AI34" s="39">
        <v>106</v>
      </c>
      <c r="AJ34" s="39">
        <v>85</v>
      </c>
      <c r="AK34" s="39">
        <v>80</v>
      </c>
      <c r="AL34" s="39">
        <v>70</v>
      </c>
      <c r="AM34" s="39">
        <v>75</v>
      </c>
      <c r="AN34" s="39">
        <v>72</v>
      </c>
      <c r="AO34" s="39">
        <v>74</v>
      </c>
      <c r="AP34" s="39">
        <v>78</v>
      </c>
      <c r="AQ34" s="39">
        <v>63</v>
      </c>
      <c r="AR34" s="39">
        <v>82</v>
      </c>
      <c r="AS34" s="39">
        <v>71</v>
      </c>
      <c r="AT34" s="39">
        <v>60</v>
      </c>
      <c r="AU34" s="39">
        <v>71</v>
      </c>
      <c r="AV34" s="39">
        <v>72</v>
      </c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R34" s="51"/>
      <c r="BS34" s="51"/>
      <c r="BT34" s="51"/>
    </row>
    <row r="35" spans="1:176" s="52" customFormat="1" ht="15">
      <c r="A35" s="63">
        <v>31</v>
      </c>
      <c r="B35" s="45">
        <v>24</v>
      </c>
      <c r="C35" s="57" t="s">
        <v>155</v>
      </c>
      <c r="D35" s="59" t="s">
        <v>119</v>
      </c>
      <c r="E35" s="58">
        <v>175</v>
      </c>
      <c r="F35" s="60" t="s">
        <v>215</v>
      </c>
      <c r="G35" s="61">
        <v>175.35</v>
      </c>
      <c r="H35" s="62">
        <v>20</v>
      </c>
      <c r="I35" s="54">
        <v>181</v>
      </c>
      <c r="J35" s="55">
        <v>203</v>
      </c>
      <c r="K35" s="55">
        <v>145</v>
      </c>
      <c r="L35" s="55">
        <v>206</v>
      </c>
      <c r="M35" s="55">
        <v>135</v>
      </c>
      <c r="N35" s="55">
        <v>228</v>
      </c>
      <c r="O35" s="55">
        <v>154</v>
      </c>
      <c r="P35" s="55">
        <v>188</v>
      </c>
      <c r="Q35" s="55">
        <v>132</v>
      </c>
      <c r="R35" s="55">
        <v>165</v>
      </c>
      <c r="S35" s="55">
        <v>182</v>
      </c>
      <c r="T35" s="55">
        <v>180</v>
      </c>
      <c r="U35" s="55">
        <v>210</v>
      </c>
      <c r="V35" s="55">
        <v>171</v>
      </c>
      <c r="W35" s="55">
        <v>198</v>
      </c>
      <c r="X35" s="55">
        <v>149</v>
      </c>
      <c r="Y35" s="55">
        <v>168</v>
      </c>
      <c r="Z35" s="55">
        <v>205</v>
      </c>
      <c r="AA35" s="55">
        <v>139</v>
      </c>
      <c r="AB35" s="56">
        <v>168</v>
      </c>
      <c r="AC35" s="50">
        <v>180</v>
      </c>
      <c r="AD35" s="39">
        <v>133</v>
      </c>
      <c r="AE35" s="39">
        <v>190</v>
      </c>
      <c r="AF35" s="39">
        <v>187</v>
      </c>
      <c r="AG35" s="39">
        <v>150</v>
      </c>
      <c r="AH35" s="39">
        <v>194</v>
      </c>
      <c r="AI35" s="39">
        <v>181</v>
      </c>
      <c r="AJ35" s="39">
        <v>177</v>
      </c>
      <c r="AK35" s="39">
        <v>191</v>
      </c>
      <c r="AL35" s="39">
        <v>187</v>
      </c>
      <c r="AM35" s="39">
        <v>186</v>
      </c>
      <c r="AN35" s="39">
        <v>183</v>
      </c>
      <c r="AO35" s="39">
        <v>143</v>
      </c>
      <c r="AP35" s="39">
        <v>159</v>
      </c>
      <c r="AQ35" s="39">
        <v>156</v>
      </c>
      <c r="AR35" s="39">
        <v>173</v>
      </c>
      <c r="AS35" s="39">
        <v>138</v>
      </c>
      <c r="AT35" s="39">
        <v>182</v>
      </c>
      <c r="AU35" s="39">
        <v>159</v>
      </c>
      <c r="AV35" s="39">
        <v>177</v>
      </c>
      <c r="AW35" s="39">
        <v>181</v>
      </c>
      <c r="AX35" s="39">
        <v>127</v>
      </c>
      <c r="AY35" s="39">
        <v>135</v>
      </c>
      <c r="AZ35" s="39">
        <v>194</v>
      </c>
      <c r="BA35" s="39">
        <v>161</v>
      </c>
      <c r="BB35" s="39">
        <v>159</v>
      </c>
      <c r="BC35" s="39">
        <v>177</v>
      </c>
      <c r="BD35" s="39">
        <v>140</v>
      </c>
      <c r="BE35" s="39">
        <v>203</v>
      </c>
      <c r="BF35" s="39">
        <v>223</v>
      </c>
      <c r="BG35" s="39">
        <v>216</v>
      </c>
      <c r="BH35" s="39">
        <v>155</v>
      </c>
      <c r="BI35" s="39">
        <v>223</v>
      </c>
      <c r="BJ35" s="39">
        <v>158</v>
      </c>
      <c r="BK35" s="39">
        <v>177</v>
      </c>
      <c r="BL35" s="39">
        <v>166</v>
      </c>
      <c r="BM35" s="39">
        <v>210</v>
      </c>
      <c r="BN35" s="39">
        <v>176</v>
      </c>
      <c r="BO35" s="39">
        <v>194</v>
      </c>
      <c r="BP35" s="39">
        <v>173</v>
      </c>
      <c r="BQ35" s="52">
        <v>153</v>
      </c>
      <c r="BR35" s="51">
        <v>244</v>
      </c>
      <c r="BS35" s="51">
        <v>199</v>
      </c>
      <c r="BT35" s="51">
        <v>194</v>
      </c>
      <c r="BU35" s="52">
        <v>161</v>
      </c>
      <c r="BV35" s="52">
        <v>178</v>
      </c>
      <c r="BW35" s="52">
        <v>225</v>
      </c>
      <c r="BX35" s="52">
        <v>184</v>
      </c>
      <c r="BY35" s="52">
        <v>160</v>
      </c>
      <c r="BZ35" s="52">
        <v>242</v>
      </c>
      <c r="CA35" s="52">
        <v>192</v>
      </c>
      <c r="CB35" s="52">
        <v>181</v>
      </c>
      <c r="CC35" s="52">
        <v>184</v>
      </c>
      <c r="CD35" s="52">
        <v>162</v>
      </c>
      <c r="CE35" s="52">
        <v>168</v>
      </c>
      <c r="CF35" s="52">
        <v>157</v>
      </c>
      <c r="CG35" s="52">
        <v>179</v>
      </c>
      <c r="CH35" s="52">
        <v>158</v>
      </c>
      <c r="CI35" s="52">
        <v>144</v>
      </c>
      <c r="CJ35" s="52">
        <v>167</v>
      </c>
      <c r="CK35" s="52">
        <v>155</v>
      </c>
      <c r="CL35" s="52">
        <v>158</v>
      </c>
      <c r="CM35" s="52">
        <v>180</v>
      </c>
      <c r="CN35" s="52">
        <v>193</v>
      </c>
      <c r="CO35" s="52">
        <v>200</v>
      </c>
      <c r="CP35" s="52">
        <v>219</v>
      </c>
      <c r="CQ35" s="52">
        <v>133</v>
      </c>
      <c r="CR35" s="52">
        <v>131</v>
      </c>
      <c r="CS35" s="52">
        <v>163</v>
      </c>
      <c r="CT35" s="52">
        <v>194</v>
      </c>
      <c r="CU35" s="52">
        <v>143</v>
      </c>
      <c r="CV35" s="52">
        <v>180</v>
      </c>
      <c r="CW35" s="52">
        <v>198</v>
      </c>
      <c r="CX35" s="52">
        <v>166</v>
      </c>
      <c r="CY35" s="52">
        <v>258</v>
      </c>
      <c r="CZ35" s="52">
        <v>155</v>
      </c>
      <c r="DA35" s="52">
        <v>220</v>
      </c>
      <c r="DB35" s="52">
        <v>198</v>
      </c>
      <c r="DC35" s="52">
        <v>177</v>
      </c>
      <c r="DD35" s="52">
        <v>167</v>
      </c>
      <c r="DE35" s="52">
        <v>163</v>
      </c>
      <c r="DF35" s="52">
        <v>193</v>
      </c>
      <c r="DG35" s="52">
        <v>138</v>
      </c>
      <c r="DH35" s="52">
        <v>193</v>
      </c>
      <c r="DI35" s="52">
        <v>133</v>
      </c>
      <c r="DJ35" s="52">
        <v>191</v>
      </c>
      <c r="DK35" s="52">
        <v>180</v>
      </c>
      <c r="DL35" s="52">
        <v>190</v>
      </c>
      <c r="DM35" s="52">
        <v>194</v>
      </c>
      <c r="DN35" s="52">
        <v>188</v>
      </c>
      <c r="DO35" s="52">
        <v>128</v>
      </c>
      <c r="DP35" s="52">
        <v>177</v>
      </c>
      <c r="DQ35" s="52">
        <v>214</v>
      </c>
      <c r="DR35" s="52">
        <v>256</v>
      </c>
      <c r="DS35" s="52">
        <v>196</v>
      </c>
      <c r="DT35" s="52">
        <v>179</v>
      </c>
      <c r="DU35" s="52">
        <v>199</v>
      </c>
      <c r="DV35" s="52">
        <v>164</v>
      </c>
      <c r="DW35" s="52">
        <v>191</v>
      </c>
      <c r="DX35" s="52">
        <v>183</v>
      </c>
      <c r="DY35" s="52">
        <v>215</v>
      </c>
      <c r="DZ35" s="52">
        <v>179</v>
      </c>
      <c r="EA35" s="52">
        <v>177</v>
      </c>
      <c r="EB35" s="52">
        <v>163</v>
      </c>
      <c r="EC35" s="52">
        <v>174</v>
      </c>
      <c r="ED35" s="52">
        <v>143</v>
      </c>
      <c r="EE35" s="52">
        <v>155</v>
      </c>
      <c r="EF35" s="52">
        <v>160</v>
      </c>
      <c r="EG35" s="52">
        <v>179</v>
      </c>
      <c r="EH35" s="52">
        <v>202</v>
      </c>
      <c r="EI35" s="52">
        <v>153</v>
      </c>
      <c r="EJ35" s="52">
        <v>165</v>
      </c>
      <c r="EK35" s="52">
        <v>191</v>
      </c>
      <c r="EL35" s="52">
        <v>166</v>
      </c>
      <c r="EM35" s="52">
        <v>177</v>
      </c>
      <c r="EN35" s="52">
        <v>182</v>
      </c>
      <c r="EO35" s="52">
        <v>171</v>
      </c>
      <c r="EP35" s="52">
        <v>165</v>
      </c>
      <c r="EQ35" s="52">
        <v>129</v>
      </c>
      <c r="ER35" s="52">
        <v>155</v>
      </c>
      <c r="ES35" s="52">
        <v>200</v>
      </c>
      <c r="ET35" s="52">
        <v>184</v>
      </c>
      <c r="EU35" s="52">
        <v>183</v>
      </c>
      <c r="EV35" s="52">
        <v>180</v>
      </c>
      <c r="EW35" s="52">
        <v>192</v>
      </c>
      <c r="EX35" s="52">
        <v>155</v>
      </c>
      <c r="EY35" s="52">
        <v>203</v>
      </c>
      <c r="EZ35" s="52">
        <v>181</v>
      </c>
      <c r="FA35" s="52">
        <v>130</v>
      </c>
      <c r="FB35" s="52">
        <v>167</v>
      </c>
      <c r="FC35" s="52">
        <v>153</v>
      </c>
      <c r="FD35" s="52">
        <v>183</v>
      </c>
      <c r="FE35" s="52">
        <v>162</v>
      </c>
      <c r="FF35" s="52">
        <v>157</v>
      </c>
      <c r="FG35" s="52">
        <v>156</v>
      </c>
      <c r="FH35" s="52">
        <v>172</v>
      </c>
      <c r="FI35" s="52">
        <v>171</v>
      </c>
      <c r="FJ35" s="52">
        <v>199</v>
      </c>
      <c r="FK35" s="52">
        <v>198</v>
      </c>
      <c r="FL35" s="52">
        <v>179</v>
      </c>
      <c r="FM35" s="52">
        <v>181</v>
      </c>
      <c r="FN35" s="52">
        <v>210</v>
      </c>
      <c r="FO35" s="52">
        <v>181</v>
      </c>
      <c r="FP35" s="52">
        <v>180</v>
      </c>
      <c r="FQ35" s="52">
        <v>137</v>
      </c>
      <c r="FR35" s="52">
        <v>186</v>
      </c>
      <c r="FS35" s="52">
        <v>161</v>
      </c>
      <c r="FT35" s="52">
        <v>141</v>
      </c>
    </row>
    <row r="36" spans="1:96" s="52" customFormat="1" ht="15">
      <c r="A36" s="63">
        <v>32</v>
      </c>
      <c r="B36" s="45">
        <v>40</v>
      </c>
      <c r="C36" s="57" t="s">
        <v>239</v>
      </c>
      <c r="D36" s="59" t="s">
        <v>5</v>
      </c>
      <c r="E36" s="58">
        <v>152</v>
      </c>
      <c r="F36" s="60">
        <v>150.625</v>
      </c>
      <c r="G36" s="61">
        <v>152.85</v>
      </c>
      <c r="H36" s="62">
        <v>20</v>
      </c>
      <c r="I36" s="54">
        <v>192</v>
      </c>
      <c r="J36" s="55">
        <v>152</v>
      </c>
      <c r="K36" s="55">
        <v>136</v>
      </c>
      <c r="L36" s="55">
        <v>180</v>
      </c>
      <c r="M36" s="55">
        <v>129</v>
      </c>
      <c r="N36" s="55">
        <v>154</v>
      </c>
      <c r="O36" s="55">
        <v>164</v>
      </c>
      <c r="P36" s="55">
        <v>130</v>
      </c>
      <c r="Q36" s="55">
        <v>156</v>
      </c>
      <c r="R36" s="55">
        <v>148</v>
      </c>
      <c r="S36" s="55">
        <v>125</v>
      </c>
      <c r="T36" s="55">
        <v>114</v>
      </c>
      <c r="U36" s="55">
        <v>123</v>
      </c>
      <c r="V36" s="55">
        <v>131</v>
      </c>
      <c r="W36" s="55">
        <v>181</v>
      </c>
      <c r="X36" s="55">
        <v>148</v>
      </c>
      <c r="Y36" s="55">
        <v>196</v>
      </c>
      <c r="Z36" s="55">
        <v>167</v>
      </c>
      <c r="AA36" s="55">
        <v>138</v>
      </c>
      <c r="AB36" s="56">
        <v>193</v>
      </c>
      <c r="AC36" s="50">
        <v>117</v>
      </c>
      <c r="AD36" s="39">
        <v>147</v>
      </c>
      <c r="AE36" s="39">
        <v>137</v>
      </c>
      <c r="AF36" s="39">
        <v>179</v>
      </c>
      <c r="AG36" s="39">
        <v>130</v>
      </c>
      <c r="AH36" s="39">
        <v>146</v>
      </c>
      <c r="AI36" s="39">
        <v>191</v>
      </c>
      <c r="AJ36" s="39">
        <v>150</v>
      </c>
      <c r="AK36" s="39">
        <v>219</v>
      </c>
      <c r="AL36" s="39">
        <v>137</v>
      </c>
      <c r="AM36" s="39">
        <v>155</v>
      </c>
      <c r="AN36" s="39">
        <v>190</v>
      </c>
      <c r="AO36" s="39">
        <v>181</v>
      </c>
      <c r="AP36" s="39">
        <v>177</v>
      </c>
      <c r="AQ36" s="39">
        <v>181</v>
      </c>
      <c r="AR36" s="39">
        <v>116</v>
      </c>
      <c r="AS36" s="39">
        <v>187</v>
      </c>
      <c r="AT36" s="39">
        <v>117</v>
      </c>
      <c r="AU36" s="39">
        <v>180</v>
      </c>
      <c r="AV36" s="39">
        <v>118</v>
      </c>
      <c r="AW36" s="39">
        <v>154</v>
      </c>
      <c r="AX36" s="39">
        <v>166</v>
      </c>
      <c r="AY36" s="39">
        <v>139</v>
      </c>
      <c r="AZ36" s="39">
        <v>147</v>
      </c>
      <c r="BA36" s="39">
        <v>135</v>
      </c>
      <c r="BB36" s="39">
        <v>155</v>
      </c>
      <c r="BC36" s="39">
        <v>178</v>
      </c>
      <c r="BD36" s="39">
        <v>126</v>
      </c>
      <c r="BE36" s="39">
        <v>147</v>
      </c>
      <c r="BF36" s="39">
        <v>149</v>
      </c>
      <c r="BG36" s="39">
        <v>152</v>
      </c>
      <c r="BH36" s="39">
        <v>118</v>
      </c>
      <c r="BI36" s="39">
        <v>195</v>
      </c>
      <c r="BJ36" s="39">
        <v>159</v>
      </c>
      <c r="BK36" s="39">
        <v>149</v>
      </c>
      <c r="BL36" s="39">
        <v>174</v>
      </c>
      <c r="BM36" s="39">
        <v>124</v>
      </c>
      <c r="BN36" s="39">
        <v>125</v>
      </c>
      <c r="BO36" s="39">
        <v>158</v>
      </c>
      <c r="BP36" s="39">
        <v>135</v>
      </c>
      <c r="BQ36" s="52">
        <v>176</v>
      </c>
      <c r="BR36" s="51">
        <v>135</v>
      </c>
      <c r="BS36" s="51">
        <v>149</v>
      </c>
      <c r="BT36" s="51">
        <v>169</v>
      </c>
      <c r="BU36" s="52">
        <v>156</v>
      </c>
      <c r="BV36" s="52">
        <v>168</v>
      </c>
      <c r="BW36" s="52">
        <v>131</v>
      </c>
      <c r="BX36" s="52">
        <v>113</v>
      </c>
      <c r="BY36" s="52">
        <v>146</v>
      </c>
      <c r="BZ36" s="52">
        <v>121</v>
      </c>
      <c r="CA36" s="52">
        <v>178</v>
      </c>
      <c r="CB36" s="52">
        <v>157</v>
      </c>
      <c r="CC36" s="52">
        <v>160</v>
      </c>
      <c r="CD36" s="52">
        <v>180</v>
      </c>
      <c r="CE36" s="52">
        <v>155</v>
      </c>
      <c r="CF36" s="52">
        <v>148</v>
      </c>
      <c r="CG36" s="52">
        <v>163</v>
      </c>
      <c r="CH36" s="52">
        <v>150</v>
      </c>
      <c r="CI36" s="52">
        <v>156</v>
      </c>
      <c r="CJ36" s="52">
        <v>183</v>
      </c>
      <c r="CK36" s="52">
        <v>169</v>
      </c>
      <c r="CL36" s="52">
        <v>160</v>
      </c>
      <c r="CM36" s="52">
        <v>177</v>
      </c>
      <c r="CN36" s="52">
        <v>139</v>
      </c>
      <c r="CO36" s="52">
        <v>179</v>
      </c>
      <c r="CP36" s="52">
        <v>166</v>
      </c>
      <c r="CQ36" s="52">
        <v>172</v>
      </c>
      <c r="CR36" s="52">
        <v>145</v>
      </c>
    </row>
    <row r="37" spans="1:72" s="52" customFormat="1" ht="15">
      <c r="A37" s="63">
        <v>33</v>
      </c>
      <c r="B37" s="45">
        <v>51</v>
      </c>
      <c r="C37" s="57" t="s">
        <v>113</v>
      </c>
      <c r="D37" s="59" t="s">
        <v>5</v>
      </c>
      <c r="E37" s="58">
        <v>137</v>
      </c>
      <c r="F37" s="60"/>
      <c r="G37" s="61">
        <v>137.65</v>
      </c>
      <c r="H37" s="62">
        <v>20</v>
      </c>
      <c r="I37" s="54">
        <v>121</v>
      </c>
      <c r="J37" s="55">
        <v>155</v>
      </c>
      <c r="K37" s="55">
        <v>144</v>
      </c>
      <c r="L37" s="55">
        <v>138</v>
      </c>
      <c r="M37" s="55">
        <v>154</v>
      </c>
      <c r="N37" s="55">
        <v>135</v>
      </c>
      <c r="O37" s="55">
        <v>176</v>
      </c>
      <c r="P37" s="55">
        <v>129</v>
      </c>
      <c r="Q37" s="55">
        <v>127</v>
      </c>
      <c r="R37" s="55">
        <v>104</v>
      </c>
      <c r="S37" s="55">
        <v>102</v>
      </c>
      <c r="T37" s="55">
        <v>121</v>
      </c>
      <c r="U37" s="55">
        <v>154</v>
      </c>
      <c r="V37" s="55">
        <v>176</v>
      </c>
      <c r="W37" s="55">
        <v>148</v>
      </c>
      <c r="X37" s="55">
        <v>103</v>
      </c>
      <c r="Y37" s="55">
        <v>112</v>
      </c>
      <c r="Z37" s="55">
        <v>156</v>
      </c>
      <c r="AA37" s="55">
        <v>127</v>
      </c>
      <c r="AB37" s="56">
        <v>171</v>
      </c>
      <c r="AC37" s="50">
        <v>121</v>
      </c>
      <c r="AD37" s="39">
        <v>126</v>
      </c>
      <c r="AE37" s="39">
        <v>104</v>
      </c>
      <c r="AF37" s="39">
        <v>137</v>
      </c>
      <c r="AG37" s="39">
        <v>152</v>
      </c>
      <c r="AH37" s="39">
        <v>127</v>
      </c>
      <c r="AI37" s="39">
        <v>169</v>
      </c>
      <c r="AJ37" s="39">
        <v>105</v>
      </c>
      <c r="AK37" s="39">
        <v>113</v>
      </c>
      <c r="AL37" s="39">
        <v>138</v>
      </c>
      <c r="AM37" s="39">
        <v>146</v>
      </c>
      <c r="AN37" s="39">
        <v>119</v>
      </c>
      <c r="AO37" s="39">
        <v>133</v>
      </c>
      <c r="AP37" s="39">
        <v>153</v>
      </c>
      <c r="AQ37" s="39">
        <v>145</v>
      </c>
      <c r="AR37" s="39">
        <v>143</v>
      </c>
      <c r="AS37" s="39">
        <v>127</v>
      </c>
      <c r="AT37" s="39">
        <v>132</v>
      </c>
      <c r="AU37" s="39">
        <v>131</v>
      </c>
      <c r="AV37" s="39">
        <v>135</v>
      </c>
      <c r="AW37" s="39">
        <v>132</v>
      </c>
      <c r="AX37" s="39">
        <v>147</v>
      </c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R37" s="51"/>
      <c r="BS37" s="51"/>
      <c r="BT37" s="51"/>
    </row>
    <row r="38" spans="1:72" s="52" customFormat="1" ht="15">
      <c r="A38" s="63">
        <v>34</v>
      </c>
      <c r="B38" s="45">
        <v>30</v>
      </c>
      <c r="C38" s="57" t="s">
        <v>159</v>
      </c>
      <c r="D38" s="59" t="s">
        <v>5</v>
      </c>
      <c r="E38" s="58">
        <v>166</v>
      </c>
      <c r="F38" s="60">
        <v>170.48</v>
      </c>
      <c r="G38" s="61">
        <v>166.35</v>
      </c>
      <c r="H38" s="62">
        <v>20</v>
      </c>
      <c r="I38" s="54">
        <v>190</v>
      </c>
      <c r="J38" s="55">
        <v>169</v>
      </c>
      <c r="K38" s="55">
        <v>147</v>
      </c>
      <c r="L38" s="55">
        <v>173</v>
      </c>
      <c r="M38" s="55">
        <v>137</v>
      </c>
      <c r="N38" s="55">
        <v>161</v>
      </c>
      <c r="O38" s="55">
        <v>152</v>
      </c>
      <c r="P38" s="55">
        <v>124</v>
      </c>
      <c r="Q38" s="55">
        <v>129</v>
      </c>
      <c r="R38" s="55">
        <v>194</v>
      </c>
      <c r="S38" s="55">
        <v>204</v>
      </c>
      <c r="T38" s="55">
        <v>174</v>
      </c>
      <c r="U38" s="55">
        <v>174</v>
      </c>
      <c r="V38" s="55">
        <v>175</v>
      </c>
      <c r="W38" s="55">
        <v>187</v>
      </c>
      <c r="X38" s="55">
        <v>160</v>
      </c>
      <c r="Y38" s="55">
        <v>194</v>
      </c>
      <c r="Z38" s="55">
        <v>143</v>
      </c>
      <c r="AA38" s="55">
        <v>174</v>
      </c>
      <c r="AB38" s="56">
        <v>166</v>
      </c>
      <c r="AC38" s="50">
        <v>166</v>
      </c>
      <c r="AD38" s="39">
        <v>190</v>
      </c>
      <c r="AE38" s="39">
        <v>157</v>
      </c>
      <c r="AF38" s="39">
        <v>161</v>
      </c>
      <c r="AG38" s="39">
        <v>185</v>
      </c>
      <c r="AH38" s="39">
        <v>166</v>
      </c>
      <c r="AI38" s="39">
        <v>164</v>
      </c>
      <c r="AJ38" s="39">
        <v>204</v>
      </c>
      <c r="AK38" s="39">
        <v>219</v>
      </c>
      <c r="AL38" s="39">
        <v>160</v>
      </c>
      <c r="AM38" s="39">
        <v>215</v>
      </c>
      <c r="AN38" s="39">
        <v>203</v>
      </c>
      <c r="AO38" s="39">
        <v>245</v>
      </c>
      <c r="AP38" s="39">
        <v>202</v>
      </c>
      <c r="AQ38" s="39">
        <v>194</v>
      </c>
      <c r="AR38" s="39">
        <v>156</v>
      </c>
      <c r="AS38" s="39">
        <v>179</v>
      </c>
      <c r="AT38" s="39">
        <v>170</v>
      </c>
      <c r="AU38" s="39">
        <v>158</v>
      </c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R38" s="51"/>
      <c r="BS38" s="51"/>
      <c r="BT38" s="51"/>
    </row>
    <row r="39" spans="1:72" s="52" customFormat="1" ht="15">
      <c r="A39" s="63">
        <v>35</v>
      </c>
      <c r="B39" s="45">
        <v>21</v>
      </c>
      <c r="C39" s="57" t="s">
        <v>232</v>
      </c>
      <c r="D39" s="59" t="s">
        <v>119</v>
      </c>
      <c r="E39" s="58">
        <v>180</v>
      </c>
      <c r="F39" s="60">
        <v>163.42424242424244</v>
      </c>
      <c r="G39" s="61">
        <v>180.125</v>
      </c>
      <c r="H39" s="62">
        <v>16</v>
      </c>
      <c r="I39" s="54">
        <v>147</v>
      </c>
      <c r="J39" s="55">
        <v>191</v>
      </c>
      <c r="K39" s="55">
        <v>173</v>
      </c>
      <c r="L39" s="55">
        <v>169</v>
      </c>
      <c r="M39" s="55">
        <v>186</v>
      </c>
      <c r="N39" s="55">
        <v>188</v>
      </c>
      <c r="O39" s="55">
        <v>169</v>
      </c>
      <c r="P39" s="55">
        <v>172</v>
      </c>
      <c r="Q39" s="55">
        <v>201</v>
      </c>
      <c r="R39" s="55">
        <v>153</v>
      </c>
      <c r="S39" s="55">
        <v>169</v>
      </c>
      <c r="T39" s="55">
        <v>181</v>
      </c>
      <c r="U39" s="55">
        <v>171</v>
      </c>
      <c r="V39" s="55">
        <v>255</v>
      </c>
      <c r="W39" s="55">
        <v>223</v>
      </c>
      <c r="X39" s="55">
        <v>134</v>
      </c>
      <c r="Y39" s="55"/>
      <c r="Z39" s="55"/>
      <c r="AA39" s="55"/>
      <c r="AB39" s="56"/>
      <c r="AC39" s="50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R39" s="51"/>
      <c r="BS39" s="51"/>
      <c r="BT39" s="51"/>
    </row>
    <row r="40" spans="1:204" s="52" customFormat="1" ht="15">
      <c r="A40" s="63">
        <v>36</v>
      </c>
      <c r="B40" s="45">
        <v>26</v>
      </c>
      <c r="C40" s="57" t="s">
        <v>75</v>
      </c>
      <c r="D40" s="59" t="s">
        <v>119</v>
      </c>
      <c r="E40" s="58">
        <v>172</v>
      </c>
      <c r="F40" s="60">
        <v>170.7</v>
      </c>
      <c r="G40" s="61">
        <v>172.25</v>
      </c>
      <c r="H40" s="62">
        <v>20</v>
      </c>
      <c r="I40" s="54">
        <v>156</v>
      </c>
      <c r="J40" s="55">
        <v>126</v>
      </c>
      <c r="K40" s="55">
        <v>149</v>
      </c>
      <c r="L40" s="55">
        <v>177</v>
      </c>
      <c r="M40" s="55">
        <v>198</v>
      </c>
      <c r="N40" s="55">
        <v>179</v>
      </c>
      <c r="O40" s="55">
        <v>110</v>
      </c>
      <c r="P40" s="55">
        <v>198</v>
      </c>
      <c r="Q40" s="55">
        <v>172</v>
      </c>
      <c r="R40" s="55">
        <v>171</v>
      </c>
      <c r="S40" s="55">
        <v>166</v>
      </c>
      <c r="T40" s="55">
        <v>136</v>
      </c>
      <c r="U40" s="55">
        <v>166</v>
      </c>
      <c r="V40" s="55">
        <v>227</v>
      </c>
      <c r="W40" s="55">
        <v>198</v>
      </c>
      <c r="X40" s="55">
        <v>200</v>
      </c>
      <c r="Y40" s="55">
        <v>164</v>
      </c>
      <c r="Z40" s="55">
        <v>143</v>
      </c>
      <c r="AA40" s="55">
        <v>212</v>
      </c>
      <c r="AB40" s="56">
        <v>197</v>
      </c>
      <c r="AC40" s="50">
        <v>176</v>
      </c>
      <c r="AD40" s="39">
        <v>218</v>
      </c>
      <c r="AE40" s="39">
        <v>213</v>
      </c>
      <c r="AF40" s="39">
        <v>201</v>
      </c>
      <c r="AG40" s="39">
        <v>180</v>
      </c>
      <c r="AH40" s="39">
        <v>158</v>
      </c>
      <c r="AI40" s="39">
        <v>190</v>
      </c>
      <c r="AJ40" s="39">
        <v>219</v>
      </c>
      <c r="AK40" s="39">
        <v>173</v>
      </c>
      <c r="AL40" s="39">
        <v>174</v>
      </c>
      <c r="AM40" s="39">
        <v>185</v>
      </c>
      <c r="AN40" s="39">
        <v>179</v>
      </c>
      <c r="AO40" s="39">
        <v>203</v>
      </c>
      <c r="AP40" s="39">
        <v>192</v>
      </c>
      <c r="AQ40" s="39">
        <v>212</v>
      </c>
      <c r="AR40" s="39">
        <v>190</v>
      </c>
      <c r="AS40" s="39">
        <v>199</v>
      </c>
      <c r="AT40" s="39">
        <v>194</v>
      </c>
      <c r="AU40" s="39">
        <v>173</v>
      </c>
      <c r="AV40" s="39">
        <v>209</v>
      </c>
      <c r="AW40" s="39">
        <v>193</v>
      </c>
      <c r="AX40" s="39">
        <v>232</v>
      </c>
      <c r="AY40" s="39">
        <v>216</v>
      </c>
      <c r="AZ40" s="39">
        <v>189</v>
      </c>
      <c r="BA40" s="39">
        <v>187</v>
      </c>
      <c r="BB40" s="39">
        <v>239</v>
      </c>
      <c r="BC40" s="39">
        <v>169</v>
      </c>
      <c r="BD40" s="39">
        <v>189</v>
      </c>
      <c r="BE40" s="39">
        <v>151</v>
      </c>
      <c r="BF40" s="39">
        <v>182</v>
      </c>
      <c r="BG40" s="39">
        <v>168</v>
      </c>
      <c r="BH40" s="39">
        <v>210</v>
      </c>
      <c r="BI40" s="39">
        <v>180</v>
      </c>
      <c r="BJ40" s="39">
        <v>209</v>
      </c>
      <c r="BK40" s="39">
        <v>180</v>
      </c>
      <c r="BL40" s="39">
        <v>170</v>
      </c>
      <c r="BM40" s="39">
        <v>224</v>
      </c>
      <c r="BN40" s="39">
        <v>185</v>
      </c>
      <c r="BO40" s="39">
        <v>265</v>
      </c>
      <c r="BP40" s="39">
        <v>179</v>
      </c>
      <c r="BQ40" s="52">
        <v>167</v>
      </c>
      <c r="BR40" s="51">
        <v>159</v>
      </c>
      <c r="BS40" s="51">
        <v>211</v>
      </c>
      <c r="BT40" s="51">
        <v>154</v>
      </c>
      <c r="BU40" s="52">
        <v>202</v>
      </c>
      <c r="BV40" s="52">
        <v>166</v>
      </c>
      <c r="BW40" s="52">
        <v>246</v>
      </c>
      <c r="BX40" s="52">
        <v>156</v>
      </c>
      <c r="BY40" s="52">
        <v>178</v>
      </c>
      <c r="BZ40" s="52">
        <v>188</v>
      </c>
      <c r="CA40" s="52">
        <v>161</v>
      </c>
      <c r="CB40" s="52">
        <v>151</v>
      </c>
      <c r="CC40" s="52">
        <v>212</v>
      </c>
      <c r="CD40" s="52">
        <v>151</v>
      </c>
      <c r="CE40" s="52">
        <v>136</v>
      </c>
      <c r="CF40" s="52">
        <v>190</v>
      </c>
      <c r="CG40" s="52">
        <v>181</v>
      </c>
      <c r="CH40" s="52">
        <v>180</v>
      </c>
      <c r="CI40" s="52">
        <v>211</v>
      </c>
      <c r="CJ40" s="52">
        <v>203</v>
      </c>
      <c r="CK40" s="52">
        <v>158</v>
      </c>
      <c r="CL40" s="52">
        <v>164</v>
      </c>
      <c r="CM40" s="52">
        <v>176</v>
      </c>
      <c r="CN40" s="52">
        <v>204</v>
      </c>
      <c r="CO40" s="52">
        <v>192</v>
      </c>
      <c r="CP40" s="52">
        <v>174</v>
      </c>
      <c r="CQ40" s="52">
        <v>178</v>
      </c>
      <c r="CR40" s="52">
        <v>179</v>
      </c>
      <c r="CS40" s="52">
        <v>205</v>
      </c>
      <c r="CT40" s="52">
        <v>208</v>
      </c>
      <c r="CU40" s="52">
        <v>173</v>
      </c>
      <c r="CV40" s="52">
        <v>183</v>
      </c>
      <c r="CW40" s="52">
        <v>202</v>
      </c>
      <c r="CX40" s="52">
        <v>223</v>
      </c>
      <c r="CY40" s="52">
        <v>194</v>
      </c>
      <c r="CZ40" s="52">
        <v>194</v>
      </c>
      <c r="DA40" s="52">
        <v>155</v>
      </c>
      <c r="DB40" s="52">
        <v>159</v>
      </c>
      <c r="DC40" s="52">
        <v>235</v>
      </c>
      <c r="DD40" s="52">
        <v>211</v>
      </c>
      <c r="DE40" s="52">
        <v>174</v>
      </c>
      <c r="DF40" s="52">
        <v>225</v>
      </c>
      <c r="DG40" s="52">
        <v>191</v>
      </c>
      <c r="DH40" s="52">
        <v>137</v>
      </c>
      <c r="DI40" s="52">
        <v>186</v>
      </c>
      <c r="DJ40" s="52">
        <v>187</v>
      </c>
      <c r="DK40" s="52">
        <v>227</v>
      </c>
      <c r="DL40" s="52">
        <v>192</v>
      </c>
      <c r="DM40" s="52">
        <v>238</v>
      </c>
      <c r="DN40" s="52">
        <v>205</v>
      </c>
      <c r="DO40" s="52">
        <v>178</v>
      </c>
      <c r="DP40" s="52">
        <v>186</v>
      </c>
      <c r="DQ40" s="52">
        <v>186</v>
      </c>
      <c r="DR40" s="52">
        <v>176</v>
      </c>
      <c r="DS40" s="52">
        <v>157</v>
      </c>
      <c r="DT40" s="52">
        <v>129</v>
      </c>
      <c r="DU40" s="52">
        <v>162</v>
      </c>
      <c r="DV40" s="52">
        <v>181</v>
      </c>
      <c r="DW40" s="52">
        <v>213</v>
      </c>
      <c r="DX40" s="52">
        <v>144</v>
      </c>
      <c r="DY40" s="52">
        <v>157</v>
      </c>
      <c r="DZ40" s="52">
        <v>204</v>
      </c>
      <c r="EA40" s="52">
        <v>180</v>
      </c>
      <c r="EB40" s="52">
        <v>194</v>
      </c>
      <c r="EC40" s="52">
        <v>214</v>
      </c>
      <c r="ED40" s="52">
        <v>212</v>
      </c>
      <c r="EE40" s="52">
        <v>213</v>
      </c>
      <c r="EF40" s="52">
        <v>188</v>
      </c>
      <c r="EG40" s="52">
        <v>186</v>
      </c>
      <c r="EH40" s="52">
        <v>223</v>
      </c>
      <c r="EI40" s="52">
        <v>224</v>
      </c>
      <c r="EJ40" s="52">
        <v>192</v>
      </c>
      <c r="EK40" s="52">
        <v>171</v>
      </c>
      <c r="EL40" s="52">
        <v>178</v>
      </c>
      <c r="EM40" s="52">
        <v>168</v>
      </c>
      <c r="EN40" s="52">
        <v>173</v>
      </c>
      <c r="EO40" s="52">
        <v>251</v>
      </c>
      <c r="EP40" s="52">
        <v>190</v>
      </c>
      <c r="EQ40" s="52">
        <v>201</v>
      </c>
      <c r="ER40" s="52">
        <v>142</v>
      </c>
      <c r="ES40" s="52">
        <v>182</v>
      </c>
      <c r="ET40" s="52">
        <v>191</v>
      </c>
      <c r="EU40" s="52">
        <v>181</v>
      </c>
      <c r="EV40" s="52">
        <v>185</v>
      </c>
      <c r="EW40" s="52">
        <v>150</v>
      </c>
      <c r="EX40" s="52">
        <v>195</v>
      </c>
      <c r="EY40" s="52">
        <v>221</v>
      </c>
      <c r="EZ40" s="52">
        <v>192</v>
      </c>
      <c r="FA40" s="52">
        <v>204</v>
      </c>
      <c r="FB40" s="52">
        <v>177</v>
      </c>
      <c r="FC40" s="52">
        <v>183</v>
      </c>
      <c r="FD40" s="52">
        <v>143</v>
      </c>
      <c r="FE40" s="52">
        <v>213</v>
      </c>
      <c r="FF40" s="52">
        <v>159</v>
      </c>
      <c r="FG40" s="52">
        <v>200</v>
      </c>
      <c r="FH40" s="52">
        <v>190</v>
      </c>
      <c r="FI40" s="52">
        <v>138</v>
      </c>
      <c r="FJ40" s="52">
        <v>165</v>
      </c>
      <c r="FK40" s="52">
        <v>153</v>
      </c>
      <c r="FL40" s="52">
        <v>178</v>
      </c>
      <c r="FM40" s="52">
        <v>199</v>
      </c>
      <c r="FN40" s="52">
        <v>178</v>
      </c>
      <c r="FO40" s="52">
        <v>175</v>
      </c>
      <c r="FP40" s="52">
        <v>138</v>
      </c>
      <c r="FQ40" s="52">
        <v>180</v>
      </c>
      <c r="FR40" s="52">
        <v>168</v>
      </c>
      <c r="FS40" s="52">
        <v>188</v>
      </c>
      <c r="FT40" s="52">
        <v>205</v>
      </c>
      <c r="FU40" s="52">
        <v>160</v>
      </c>
      <c r="FV40" s="52">
        <v>170</v>
      </c>
      <c r="FW40" s="52">
        <v>152</v>
      </c>
      <c r="FX40" s="52">
        <v>211</v>
      </c>
      <c r="FY40" s="52">
        <v>177</v>
      </c>
      <c r="FZ40" s="52">
        <v>161</v>
      </c>
      <c r="GA40" s="52">
        <v>246</v>
      </c>
      <c r="GB40" s="52">
        <v>140</v>
      </c>
      <c r="GC40" s="52">
        <v>153</v>
      </c>
      <c r="GD40" s="52">
        <v>186</v>
      </c>
      <c r="GE40" s="52">
        <v>138</v>
      </c>
      <c r="GF40" s="52">
        <v>159</v>
      </c>
      <c r="GG40" s="52">
        <v>161</v>
      </c>
      <c r="GH40" s="52">
        <v>195</v>
      </c>
      <c r="GI40" s="52">
        <v>187</v>
      </c>
      <c r="GJ40" s="52">
        <v>184</v>
      </c>
      <c r="GK40" s="52">
        <v>276</v>
      </c>
      <c r="GL40" s="52">
        <v>158</v>
      </c>
      <c r="GM40" s="52">
        <v>150</v>
      </c>
      <c r="GN40" s="52">
        <v>255</v>
      </c>
      <c r="GO40" s="52">
        <v>167</v>
      </c>
      <c r="GP40" s="52">
        <v>204</v>
      </c>
      <c r="GQ40" s="52">
        <v>223</v>
      </c>
      <c r="GR40" s="52">
        <v>171</v>
      </c>
      <c r="GS40" s="52">
        <v>171</v>
      </c>
      <c r="GT40" s="52">
        <v>202</v>
      </c>
      <c r="GU40" s="52">
        <v>159</v>
      </c>
      <c r="GV40" s="52">
        <v>221</v>
      </c>
    </row>
    <row r="41" spans="1:152" s="52" customFormat="1" ht="15">
      <c r="A41" s="63">
        <v>37</v>
      </c>
      <c r="B41" s="45">
        <v>28</v>
      </c>
      <c r="C41" s="57" t="s">
        <v>107</v>
      </c>
      <c r="D41" s="59" t="s">
        <v>119</v>
      </c>
      <c r="E41" s="58">
        <v>169</v>
      </c>
      <c r="F41" s="60">
        <v>178.1</v>
      </c>
      <c r="G41" s="61">
        <v>169.3</v>
      </c>
      <c r="H41" s="62">
        <v>20</v>
      </c>
      <c r="I41" s="54">
        <v>178</v>
      </c>
      <c r="J41" s="55">
        <v>180</v>
      </c>
      <c r="K41" s="55">
        <v>158</v>
      </c>
      <c r="L41" s="55">
        <v>149</v>
      </c>
      <c r="M41" s="55">
        <v>127</v>
      </c>
      <c r="N41" s="55">
        <v>182</v>
      </c>
      <c r="O41" s="55">
        <v>216</v>
      </c>
      <c r="P41" s="55">
        <v>145</v>
      </c>
      <c r="Q41" s="55">
        <v>109</v>
      </c>
      <c r="R41" s="55">
        <v>154</v>
      </c>
      <c r="S41" s="55">
        <v>155</v>
      </c>
      <c r="T41" s="55">
        <v>225</v>
      </c>
      <c r="U41" s="55">
        <v>195</v>
      </c>
      <c r="V41" s="55">
        <v>142</v>
      </c>
      <c r="W41" s="55">
        <v>166</v>
      </c>
      <c r="X41" s="55">
        <v>159</v>
      </c>
      <c r="Y41" s="55">
        <v>199</v>
      </c>
      <c r="Z41" s="55">
        <v>194</v>
      </c>
      <c r="AA41" s="55">
        <v>167</v>
      </c>
      <c r="AB41" s="56">
        <v>186</v>
      </c>
      <c r="AC41" s="50">
        <v>201</v>
      </c>
      <c r="AD41" s="39">
        <v>246</v>
      </c>
      <c r="AE41" s="39">
        <v>184</v>
      </c>
      <c r="AF41" s="39">
        <v>159</v>
      </c>
      <c r="AG41" s="39">
        <v>168</v>
      </c>
      <c r="AH41" s="39">
        <v>192</v>
      </c>
      <c r="AI41" s="39">
        <v>170</v>
      </c>
      <c r="AJ41" s="39">
        <v>145</v>
      </c>
      <c r="AK41" s="39">
        <v>191</v>
      </c>
      <c r="AL41" s="39">
        <v>175</v>
      </c>
      <c r="AM41" s="39">
        <v>171</v>
      </c>
      <c r="AN41" s="39">
        <v>183</v>
      </c>
      <c r="AO41" s="39">
        <v>180</v>
      </c>
      <c r="AP41" s="39">
        <v>157</v>
      </c>
      <c r="AQ41" s="39">
        <v>236</v>
      </c>
      <c r="AR41" s="39">
        <v>201</v>
      </c>
      <c r="AS41" s="39">
        <v>139</v>
      </c>
      <c r="AT41" s="39">
        <v>139</v>
      </c>
      <c r="AU41" s="39">
        <v>153</v>
      </c>
      <c r="AV41" s="39">
        <v>132</v>
      </c>
      <c r="AW41" s="39">
        <v>215</v>
      </c>
      <c r="AX41" s="39">
        <v>180</v>
      </c>
      <c r="AY41" s="39">
        <v>186</v>
      </c>
      <c r="AZ41" s="39">
        <v>186</v>
      </c>
      <c r="BA41" s="39">
        <v>181</v>
      </c>
      <c r="BB41" s="39">
        <v>232</v>
      </c>
      <c r="BC41" s="39">
        <v>178</v>
      </c>
      <c r="BD41" s="39">
        <v>232</v>
      </c>
      <c r="BE41" s="39">
        <v>177</v>
      </c>
      <c r="BF41" s="39">
        <v>202</v>
      </c>
      <c r="BG41" s="39">
        <v>213</v>
      </c>
      <c r="BH41" s="39">
        <v>156</v>
      </c>
      <c r="BI41" s="39">
        <v>209</v>
      </c>
      <c r="BJ41" s="39">
        <v>247</v>
      </c>
      <c r="BK41" s="39">
        <v>169</v>
      </c>
      <c r="BL41" s="39">
        <v>209</v>
      </c>
      <c r="BM41" s="39">
        <v>142</v>
      </c>
      <c r="BN41" s="39">
        <v>167</v>
      </c>
      <c r="BO41" s="39">
        <v>140</v>
      </c>
      <c r="BP41" s="39">
        <v>174</v>
      </c>
      <c r="BQ41" s="52">
        <v>158</v>
      </c>
      <c r="BR41" s="51">
        <v>151</v>
      </c>
      <c r="BS41" s="51">
        <v>192</v>
      </c>
      <c r="BT41" s="51">
        <v>177</v>
      </c>
      <c r="BU41" s="52">
        <v>183</v>
      </c>
      <c r="BV41" s="52">
        <v>153</v>
      </c>
      <c r="BW41" s="52">
        <v>180</v>
      </c>
      <c r="BX41" s="52">
        <v>180</v>
      </c>
      <c r="BY41" s="52">
        <v>190</v>
      </c>
      <c r="BZ41" s="52">
        <v>154</v>
      </c>
      <c r="CA41" s="52">
        <v>194</v>
      </c>
      <c r="CB41" s="52">
        <v>166</v>
      </c>
      <c r="CC41" s="52">
        <v>182</v>
      </c>
      <c r="CD41" s="52">
        <v>185</v>
      </c>
      <c r="CE41" s="52">
        <v>172</v>
      </c>
      <c r="CF41" s="52">
        <v>164</v>
      </c>
      <c r="CG41" s="52">
        <v>182</v>
      </c>
      <c r="CH41" s="52">
        <v>160</v>
      </c>
      <c r="CI41" s="52">
        <v>156</v>
      </c>
      <c r="CJ41" s="52">
        <v>188</v>
      </c>
      <c r="CK41" s="52">
        <v>158</v>
      </c>
      <c r="CL41" s="52">
        <v>159</v>
      </c>
      <c r="CM41" s="52">
        <v>172</v>
      </c>
      <c r="CN41" s="52">
        <v>175</v>
      </c>
      <c r="CO41" s="52">
        <v>195</v>
      </c>
      <c r="CP41" s="52">
        <v>180</v>
      </c>
      <c r="CQ41" s="52">
        <v>199</v>
      </c>
      <c r="CR41" s="52">
        <v>202</v>
      </c>
      <c r="CS41" s="52">
        <v>248</v>
      </c>
      <c r="CT41" s="52">
        <v>192</v>
      </c>
      <c r="CU41" s="52">
        <v>165</v>
      </c>
      <c r="CV41" s="52">
        <v>189</v>
      </c>
      <c r="CW41" s="52">
        <v>161</v>
      </c>
      <c r="CX41" s="52">
        <v>150</v>
      </c>
      <c r="CY41" s="52">
        <v>178</v>
      </c>
      <c r="CZ41" s="52">
        <v>187</v>
      </c>
      <c r="DA41" s="52">
        <v>189</v>
      </c>
      <c r="DB41" s="52">
        <v>213</v>
      </c>
      <c r="DC41" s="52">
        <v>190</v>
      </c>
      <c r="DD41" s="52">
        <v>190</v>
      </c>
      <c r="DE41" s="52">
        <v>222</v>
      </c>
      <c r="DF41" s="52">
        <v>189</v>
      </c>
      <c r="DG41" s="52">
        <v>205</v>
      </c>
      <c r="DH41" s="52">
        <v>158</v>
      </c>
      <c r="DI41" s="52">
        <v>156</v>
      </c>
      <c r="DJ41" s="52">
        <v>202</v>
      </c>
      <c r="DK41" s="52">
        <v>199</v>
      </c>
      <c r="DL41" s="52">
        <v>184</v>
      </c>
      <c r="DM41" s="52">
        <v>142</v>
      </c>
      <c r="DN41" s="52">
        <v>173</v>
      </c>
      <c r="DO41" s="52">
        <v>172</v>
      </c>
      <c r="DP41" s="52">
        <v>180</v>
      </c>
      <c r="DQ41" s="52">
        <v>182</v>
      </c>
      <c r="DR41" s="52">
        <v>148</v>
      </c>
      <c r="DS41" s="52">
        <v>172</v>
      </c>
      <c r="DT41" s="52">
        <v>187</v>
      </c>
      <c r="DU41" s="52">
        <v>149</v>
      </c>
      <c r="DV41" s="52">
        <v>153</v>
      </c>
      <c r="DW41" s="52">
        <v>159</v>
      </c>
      <c r="DX41" s="52">
        <v>183</v>
      </c>
      <c r="DY41" s="52">
        <v>198</v>
      </c>
      <c r="DZ41" s="52">
        <v>170</v>
      </c>
      <c r="EA41" s="52">
        <v>206</v>
      </c>
      <c r="EB41" s="52">
        <v>197</v>
      </c>
      <c r="EC41" s="52">
        <v>184</v>
      </c>
      <c r="ED41" s="52">
        <v>180</v>
      </c>
      <c r="EE41" s="52">
        <v>171</v>
      </c>
      <c r="EF41" s="52">
        <v>218</v>
      </c>
      <c r="EG41" s="52">
        <v>210</v>
      </c>
      <c r="EH41" s="52">
        <v>195</v>
      </c>
      <c r="EI41" s="52">
        <v>162</v>
      </c>
      <c r="EJ41" s="52">
        <v>198</v>
      </c>
      <c r="EK41" s="52">
        <v>165</v>
      </c>
      <c r="EL41" s="52">
        <v>212</v>
      </c>
      <c r="EM41" s="52">
        <v>169</v>
      </c>
      <c r="EN41" s="52">
        <v>188</v>
      </c>
      <c r="EO41" s="52">
        <v>215</v>
      </c>
      <c r="EP41" s="52">
        <v>157</v>
      </c>
      <c r="EQ41" s="52">
        <v>159</v>
      </c>
      <c r="ER41" s="52">
        <v>162</v>
      </c>
      <c r="ES41" s="52">
        <v>181</v>
      </c>
      <c r="ET41" s="52">
        <v>170</v>
      </c>
      <c r="EU41" s="52">
        <v>216</v>
      </c>
      <c r="EV41" s="52">
        <v>170</v>
      </c>
    </row>
    <row r="42" spans="1:72" s="52" customFormat="1" ht="15">
      <c r="A42" s="63">
        <v>38</v>
      </c>
      <c r="B42" s="45">
        <v>57</v>
      </c>
      <c r="C42" s="57" t="s">
        <v>261</v>
      </c>
      <c r="D42" s="59" t="s">
        <v>119</v>
      </c>
      <c r="E42" s="58">
        <v>128</v>
      </c>
      <c r="F42" s="60"/>
      <c r="G42" s="61">
        <v>128</v>
      </c>
      <c r="H42" s="62">
        <v>20</v>
      </c>
      <c r="I42" s="54">
        <v>157</v>
      </c>
      <c r="J42" s="55">
        <v>122</v>
      </c>
      <c r="K42" s="55">
        <v>119</v>
      </c>
      <c r="L42" s="55">
        <v>138</v>
      </c>
      <c r="M42" s="55">
        <v>100</v>
      </c>
      <c r="N42" s="55">
        <v>139</v>
      </c>
      <c r="O42" s="55">
        <v>111</v>
      </c>
      <c r="P42" s="55">
        <v>232</v>
      </c>
      <c r="Q42" s="55">
        <v>102</v>
      </c>
      <c r="R42" s="55">
        <v>102</v>
      </c>
      <c r="S42" s="55">
        <v>117</v>
      </c>
      <c r="T42" s="55">
        <v>108</v>
      </c>
      <c r="U42" s="55">
        <v>165</v>
      </c>
      <c r="V42" s="55">
        <v>154</v>
      </c>
      <c r="W42" s="55">
        <v>125</v>
      </c>
      <c r="X42" s="55">
        <v>109</v>
      </c>
      <c r="Y42" s="55">
        <v>146</v>
      </c>
      <c r="Z42" s="55">
        <v>115</v>
      </c>
      <c r="AA42" s="55">
        <v>113</v>
      </c>
      <c r="AB42" s="56">
        <v>86</v>
      </c>
      <c r="AC42" s="50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R42" s="51"/>
      <c r="BS42" s="51"/>
      <c r="BT42" s="51"/>
    </row>
    <row r="43" spans="1:87" s="52" customFormat="1" ht="15">
      <c r="A43" s="63">
        <v>39</v>
      </c>
      <c r="B43" s="45">
        <v>14</v>
      </c>
      <c r="C43" s="57" t="s">
        <v>108</v>
      </c>
      <c r="D43" s="59" t="s">
        <v>5</v>
      </c>
      <c r="E43" s="58">
        <v>190</v>
      </c>
      <c r="F43" s="60">
        <v>182.24</v>
      </c>
      <c r="G43" s="61">
        <v>190.55</v>
      </c>
      <c r="H43" s="62">
        <v>20</v>
      </c>
      <c r="I43" s="54">
        <v>166</v>
      </c>
      <c r="J43" s="55">
        <v>198</v>
      </c>
      <c r="K43" s="55">
        <v>192</v>
      </c>
      <c r="L43" s="55">
        <v>206</v>
      </c>
      <c r="M43" s="55">
        <v>192</v>
      </c>
      <c r="N43" s="55">
        <v>194</v>
      </c>
      <c r="O43" s="55">
        <v>175</v>
      </c>
      <c r="P43" s="55">
        <v>179</v>
      </c>
      <c r="Q43" s="55">
        <v>184</v>
      </c>
      <c r="R43" s="55">
        <v>155</v>
      </c>
      <c r="S43" s="55">
        <v>171</v>
      </c>
      <c r="T43" s="55">
        <v>140</v>
      </c>
      <c r="U43" s="55">
        <v>201</v>
      </c>
      <c r="V43" s="55">
        <v>210</v>
      </c>
      <c r="W43" s="55">
        <v>176</v>
      </c>
      <c r="X43" s="55">
        <v>246</v>
      </c>
      <c r="Y43" s="55">
        <v>237</v>
      </c>
      <c r="Z43" s="55">
        <v>217</v>
      </c>
      <c r="AA43" s="55">
        <v>178</v>
      </c>
      <c r="AB43" s="56">
        <v>194</v>
      </c>
      <c r="AC43" s="50">
        <v>192</v>
      </c>
      <c r="AD43" s="39">
        <v>223</v>
      </c>
      <c r="AE43" s="39">
        <v>160</v>
      </c>
      <c r="AF43" s="39">
        <v>225</v>
      </c>
      <c r="AG43" s="39">
        <v>163</v>
      </c>
      <c r="AH43" s="39">
        <v>183</v>
      </c>
      <c r="AI43" s="39">
        <v>180</v>
      </c>
      <c r="AJ43" s="39">
        <v>188</v>
      </c>
      <c r="AK43" s="39">
        <v>220</v>
      </c>
      <c r="AL43" s="39">
        <v>186</v>
      </c>
      <c r="AM43" s="39">
        <v>240</v>
      </c>
      <c r="AN43" s="39">
        <v>201</v>
      </c>
      <c r="AO43" s="39">
        <v>216</v>
      </c>
      <c r="AP43" s="39">
        <v>144</v>
      </c>
      <c r="AQ43" s="39">
        <v>185</v>
      </c>
      <c r="AR43" s="39">
        <v>198</v>
      </c>
      <c r="AS43" s="39">
        <v>177</v>
      </c>
      <c r="AT43" s="39">
        <v>181</v>
      </c>
      <c r="AU43" s="39">
        <v>222</v>
      </c>
      <c r="AV43" s="39">
        <v>171</v>
      </c>
      <c r="AW43" s="39">
        <v>173</v>
      </c>
      <c r="AX43" s="39">
        <v>158</v>
      </c>
      <c r="AY43" s="39">
        <v>180</v>
      </c>
      <c r="AZ43" s="39">
        <v>201</v>
      </c>
      <c r="BA43" s="39">
        <v>155</v>
      </c>
      <c r="BB43" s="39">
        <v>187</v>
      </c>
      <c r="BC43" s="39">
        <v>172</v>
      </c>
      <c r="BD43" s="39">
        <v>194</v>
      </c>
      <c r="BE43" s="39">
        <v>190</v>
      </c>
      <c r="BF43" s="39">
        <v>202</v>
      </c>
      <c r="BG43" s="39">
        <v>148</v>
      </c>
      <c r="BH43" s="39">
        <v>147</v>
      </c>
      <c r="BI43" s="39">
        <v>187</v>
      </c>
      <c r="BJ43" s="39">
        <v>178</v>
      </c>
      <c r="BK43" s="39">
        <v>190</v>
      </c>
      <c r="BL43" s="39">
        <v>182</v>
      </c>
      <c r="BM43" s="39">
        <v>190</v>
      </c>
      <c r="BN43" s="39">
        <v>204</v>
      </c>
      <c r="BO43" s="39">
        <v>184</v>
      </c>
      <c r="BP43" s="39">
        <v>191</v>
      </c>
      <c r="BQ43" s="52">
        <v>195</v>
      </c>
      <c r="BR43" s="51">
        <v>173</v>
      </c>
      <c r="BS43" s="51">
        <v>141</v>
      </c>
      <c r="BT43" s="51">
        <v>201</v>
      </c>
      <c r="BU43" s="52">
        <v>178</v>
      </c>
      <c r="BV43" s="52">
        <v>211</v>
      </c>
      <c r="BW43" s="52">
        <v>191</v>
      </c>
      <c r="BX43" s="52">
        <v>201</v>
      </c>
      <c r="BY43" s="52">
        <v>154</v>
      </c>
      <c r="BZ43" s="52">
        <v>180</v>
      </c>
      <c r="CA43" s="52">
        <v>220</v>
      </c>
      <c r="CB43" s="52">
        <v>157</v>
      </c>
      <c r="CC43" s="52">
        <v>196</v>
      </c>
      <c r="CD43" s="52">
        <v>170</v>
      </c>
      <c r="CE43" s="52">
        <v>187</v>
      </c>
      <c r="CF43" s="52">
        <v>173</v>
      </c>
      <c r="CG43" s="52">
        <v>131</v>
      </c>
      <c r="CH43" s="52">
        <v>177</v>
      </c>
      <c r="CI43" s="52">
        <v>125</v>
      </c>
    </row>
    <row r="44" spans="1:84" s="52" customFormat="1" ht="15">
      <c r="A44" s="63">
        <v>40</v>
      </c>
      <c r="B44" s="45">
        <v>71</v>
      </c>
      <c r="C44" s="57" t="s">
        <v>97</v>
      </c>
      <c r="D44" s="59" t="s">
        <v>119</v>
      </c>
      <c r="E44" s="58">
        <v>108</v>
      </c>
      <c r="F44" s="60"/>
      <c r="G44" s="61">
        <v>108.1</v>
      </c>
      <c r="H44" s="62">
        <v>20</v>
      </c>
      <c r="I44" s="54">
        <v>80</v>
      </c>
      <c r="J44" s="55">
        <v>143</v>
      </c>
      <c r="K44" s="55">
        <v>105</v>
      </c>
      <c r="L44" s="55">
        <v>111</v>
      </c>
      <c r="M44" s="55">
        <v>147</v>
      </c>
      <c r="N44" s="55">
        <v>92</v>
      </c>
      <c r="O44" s="55">
        <v>123</v>
      </c>
      <c r="P44" s="55">
        <v>127</v>
      </c>
      <c r="Q44" s="55">
        <v>126</v>
      </c>
      <c r="R44" s="55">
        <v>73</v>
      </c>
      <c r="S44" s="55">
        <v>117</v>
      </c>
      <c r="T44" s="55">
        <v>125</v>
      </c>
      <c r="U44" s="55">
        <v>96</v>
      </c>
      <c r="V44" s="55">
        <v>123</v>
      </c>
      <c r="W44" s="55">
        <v>113</v>
      </c>
      <c r="X44" s="55">
        <v>95</v>
      </c>
      <c r="Y44" s="55">
        <v>80</v>
      </c>
      <c r="Z44" s="55">
        <v>115</v>
      </c>
      <c r="AA44" s="55">
        <v>74</v>
      </c>
      <c r="AB44" s="56">
        <v>97</v>
      </c>
      <c r="AC44" s="50">
        <v>99</v>
      </c>
      <c r="AD44" s="39">
        <v>117</v>
      </c>
      <c r="AE44" s="39">
        <v>102</v>
      </c>
      <c r="AF44" s="39">
        <v>58</v>
      </c>
      <c r="AG44" s="39">
        <v>107</v>
      </c>
      <c r="AH44" s="39">
        <v>82</v>
      </c>
      <c r="AI44" s="39">
        <v>121</v>
      </c>
      <c r="AJ44" s="39">
        <v>72</v>
      </c>
      <c r="AK44" s="39">
        <v>88</v>
      </c>
      <c r="AL44" s="39">
        <v>111</v>
      </c>
      <c r="AM44" s="39">
        <v>74</v>
      </c>
      <c r="AN44" s="39">
        <v>127</v>
      </c>
      <c r="AO44" s="39">
        <v>117</v>
      </c>
      <c r="AP44" s="39">
        <v>111</v>
      </c>
      <c r="AQ44" s="39">
        <v>99</v>
      </c>
      <c r="AR44" s="39">
        <v>116</v>
      </c>
      <c r="AS44" s="39">
        <v>101</v>
      </c>
      <c r="AT44" s="39">
        <v>100</v>
      </c>
      <c r="AU44" s="39">
        <v>92</v>
      </c>
      <c r="AV44" s="39">
        <v>98</v>
      </c>
      <c r="AW44" s="39">
        <v>97</v>
      </c>
      <c r="AX44" s="39">
        <v>123</v>
      </c>
      <c r="AY44" s="39">
        <v>81</v>
      </c>
      <c r="AZ44" s="39">
        <v>98</v>
      </c>
      <c r="BA44" s="39">
        <v>97</v>
      </c>
      <c r="BB44" s="39">
        <v>106</v>
      </c>
      <c r="BC44" s="39">
        <v>95</v>
      </c>
      <c r="BD44" s="39">
        <v>117</v>
      </c>
      <c r="BE44" s="39">
        <v>35</v>
      </c>
      <c r="BF44" s="39">
        <v>124</v>
      </c>
      <c r="BG44" s="39">
        <v>84</v>
      </c>
      <c r="BH44" s="39">
        <v>69</v>
      </c>
      <c r="BI44" s="39">
        <v>63</v>
      </c>
      <c r="BJ44" s="39">
        <v>76</v>
      </c>
      <c r="BK44" s="39">
        <v>70</v>
      </c>
      <c r="BL44" s="39">
        <v>78</v>
      </c>
      <c r="BM44" s="39">
        <v>103</v>
      </c>
      <c r="BN44" s="39">
        <v>103</v>
      </c>
      <c r="BO44" s="39">
        <v>113</v>
      </c>
      <c r="BP44" s="39">
        <v>101</v>
      </c>
      <c r="BQ44" s="52">
        <v>102</v>
      </c>
      <c r="BR44" s="51">
        <v>116</v>
      </c>
      <c r="BS44" s="51">
        <v>125</v>
      </c>
      <c r="BT44" s="51">
        <v>125</v>
      </c>
      <c r="BU44" s="52">
        <v>125</v>
      </c>
      <c r="BV44" s="52">
        <v>107</v>
      </c>
      <c r="BW44" s="52">
        <v>126</v>
      </c>
      <c r="BX44" s="52">
        <v>83</v>
      </c>
      <c r="BY44" s="52">
        <v>121</v>
      </c>
      <c r="BZ44" s="52">
        <v>94</v>
      </c>
      <c r="CA44" s="52">
        <v>116</v>
      </c>
      <c r="CB44" s="52">
        <v>116</v>
      </c>
      <c r="CC44" s="52">
        <v>112</v>
      </c>
      <c r="CD44" s="52">
        <v>87</v>
      </c>
      <c r="CE44" s="52">
        <v>91</v>
      </c>
      <c r="CF44" s="52">
        <v>88</v>
      </c>
    </row>
    <row r="45" spans="1:188" s="52" customFormat="1" ht="15">
      <c r="A45" s="63">
        <v>41</v>
      </c>
      <c r="B45" s="45">
        <v>17</v>
      </c>
      <c r="C45" s="57" t="s">
        <v>95</v>
      </c>
      <c r="D45" s="59" t="s">
        <v>119</v>
      </c>
      <c r="E45" s="58">
        <v>185</v>
      </c>
      <c r="F45" s="60">
        <v>183.9</v>
      </c>
      <c r="G45" s="61">
        <v>185.1</v>
      </c>
      <c r="H45" s="62">
        <v>20</v>
      </c>
      <c r="I45" s="54">
        <v>213</v>
      </c>
      <c r="J45" s="55">
        <v>213</v>
      </c>
      <c r="K45" s="55">
        <v>172</v>
      </c>
      <c r="L45" s="55">
        <v>204</v>
      </c>
      <c r="M45" s="55">
        <v>178</v>
      </c>
      <c r="N45" s="55">
        <v>199</v>
      </c>
      <c r="O45" s="55">
        <v>206</v>
      </c>
      <c r="P45" s="55">
        <v>248</v>
      </c>
      <c r="Q45" s="55">
        <v>229</v>
      </c>
      <c r="R45" s="55">
        <v>165</v>
      </c>
      <c r="S45" s="55">
        <v>166</v>
      </c>
      <c r="T45" s="55">
        <v>142</v>
      </c>
      <c r="U45" s="55">
        <v>164</v>
      </c>
      <c r="V45" s="55">
        <v>159</v>
      </c>
      <c r="W45" s="55">
        <v>137</v>
      </c>
      <c r="X45" s="55">
        <v>161</v>
      </c>
      <c r="Y45" s="55">
        <v>157</v>
      </c>
      <c r="Z45" s="55">
        <v>222</v>
      </c>
      <c r="AA45" s="55">
        <v>184</v>
      </c>
      <c r="AB45" s="56">
        <v>183</v>
      </c>
      <c r="AC45" s="50">
        <v>169</v>
      </c>
      <c r="AD45" s="39">
        <v>190</v>
      </c>
      <c r="AE45" s="39">
        <v>169</v>
      </c>
      <c r="AF45" s="39">
        <v>190</v>
      </c>
      <c r="AG45" s="39">
        <v>229</v>
      </c>
      <c r="AH45" s="39">
        <v>189</v>
      </c>
      <c r="AI45" s="39">
        <v>232</v>
      </c>
      <c r="AJ45" s="39">
        <v>174</v>
      </c>
      <c r="AK45" s="39">
        <v>195</v>
      </c>
      <c r="AL45" s="39">
        <v>184</v>
      </c>
      <c r="AM45" s="39">
        <v>195</v>
      </c>
      <c r="AN45" s="39">
        <v>166</v>
      </c>
      <c r="AO45" s="39">
        <v>174</v>
      </c>
      <c r="AP45" s="39">
        <v>129</v>
      </c>
      <c r="AQ45" s="39">
        <v>163</v>
      </c>
      <c r="AR45" s="39">
        <v>184</v>
      </c>
      <c r="AS45" s="39">
        <v>183</v>
      </c>
      <c r="AT45" s="39">
        <v>171</v>
      </c>
      <c r="AU45" s="39">
        <v>221</v>
      </c>
      <c r="AV45" s="39">
        <v>179</v>
      </c>
      <c r="AW45" s="39">
        <v>173</v>
      </c>
      <c r="AX45" s="39">
        <v>237</v>
      </c>
      <c r="AY45" s="39">
        <v>254</v>
      </c>
      <c r="AZ45" s="39">
        <v>223</v>
      </c>
      <c r="BA45" s="39">
        <v>189</v>
      </c>
      <c r="BB45" s="39">
        <v>167</v>
      </c>
      <c r="BC45" s="39">
        <v>183</v>
      </c>
      <c r="BD45" s="39">
        <v>170</v>
      </c>
      <c r="BE45" s="39">
        <v>171</v>
      </c>
      <c r="BF45" s="39">
        <v>183</v>
      </c>
      <c r="BG45" s="39">
        <v>164</v>
      </c>
      <c r="BH45" s="39">
        <v>202</v>
      </c>
      <c r="BI45" s="39">
        <v>156</v>
      </c>
      <c r="BJ45" s="39">
        <v>166</v>
      </c>
      <c r="BK45" s="39">
        <v>167</v>
      </c>
      <c r="BL45" s="39">
        <v>192</v>
      </c>
      <c r="BM45" s="39">
        <v>160</v>
      </c>
      <c r="BN45" s="39">
        <v>184</v>
      </c>
      <c r="BO45" s="39">
        <v>157</v>
      </c>
      <c r="BP45" s="39">
        <v>152</v>
      </c>
      <c r="BQ45" s="52">
        <v>182</v>
      </c>
      <c r="BR45" s="51">
        <v>211</v>
      </c>
      <c r="BS45" s="51">
        <v>177</v>
      </c>
      <c r="BT45" s="51">
        <v>168</v>
      </c>
      <c r="BU45" s="52">
        <v>197</v>
      </c>
      <c r="BV45" s="52">
        <v>144</v>
      </c>
      <c r="BW45" s="52">
        <v>162</v>
      </c>
      <c r="BX45" s="52">
        <v>183</v>
      </c>
      <c r="BY45" s="52">
        <v>289</v>
      </c>
      <c r="BZ45" s="52">
        <v>188</v>
      </c>
      <c r="CA45" s="52">
        <v>187</v>
      </c>
      <c r="CB45" s="52">
        <v>157</v>
      </c>
      <c r="CC45" s="52">
        <v>201</v>
      </c>
      <c r="CD45" s="52">
        <v>171</v>
      </c>
      <c r="CE45" s="52">
        <v>177</v>
      </c>
      <c r="CF45" s="52">
        <v>212</v>
      </c>
      <c r="CG45" s="52">
        <v>146</v>
      </c>
      <c r="CH45" s="52">
        <v>183</v>
      </c>
      <c r="CI45" s="52">
        <v>155</v>
      </c>
      <c r="CJ45" s="52">
        <v>152</v>
      </c>
      <c r="CK45" s="52">
        <v>190</v>
      </c>
      <c r="CL45" s="52">
        <v>162</v>
      </c>
      <c r="CM45" s="52">
        <v>164</v>
      </c>
      <c r="CN45" s="52">
        <v>246</v>
      </c>
      <c r="CO45" s="52">
        <v>193</v>
      </c>
      <c r="CP45" s="52">
        <v>191</v>
      </c>
      <c r="CQ45" s="52">
        <v>172</v>
      </c>
      <c r="CR45" s="52">
        <v>169</v>
      </c>
      <c r="CS45" s="52">
        <v>146</v>
      </c>
      <c r="CT45" s="52">
        <v>153</v>
      </c>
      <c r="CU45" s="52">
        <v>234</v>
      </c>
      <c r="CV45" s="52">
        <v>166</v>
      </c>
      <c r="CW45" s="52">
        <v>236</v>
      </c>
      <c r="CX45" s="52">
        <v>214</v>
      </c>
      <c r="CY45" s="52">
        <v>192</v>
      </c>
      <c r="CZ45" s="52">
        <v>233</v>
      </c>
      <c r="DA45" s="52">
        <v>233</v>
      </c>
      <c r="DB45" s="52">
        <v>214</v>
      </c>
      <c r="DC45" s="52">
        <v>193</v>
      </c>
      <c r="DD45" s="52">
        <v>256</v>
      </c>
      <c r="DE45" s="52">
        <v>256</v>
      </c>
      <c r="DF45" s="52">
        <v>202</v>
      </c>
      <c r="DG45" s="52">
        <v>202</v>
      </c>
      <c r="DH45" s="52">
        <v>204</v>
      </c>
      <c r="DI45" s="52">
        <v>196</v>
      </c>
      <c r="DJ45" s="52">
        <v>178</v>
      </c>
      <c r="DK45" s="52">
        <v>191</v>
      </c>
      <c r="DL45" s="52">
        <v>190</v>
      </c>
      <c r="DM45" s="52">
        <v>193</v>
      </c>
      <c r="DN45" s="52">
        <v>232</v>
      </c>
      <c r="DO45" s="52">
        <v>164</v>
      </c>
      <c r="DP45" s="52">
        <v>147</v>
      </c>
      <c r="DQ45" s="52">
        <v>190</v>
      </c>
      <c r="DR45" s="52">
        <v>168</v>
      </c>
      <c r="DS45" s="52">
        <v>173</v>
      </c>
      <c r="DT45" s="52">
        <v>204</v>
      </c>
      <c r="DU45" s="52">
        <v>208</v>
      </c>
      <c r="DV45" s="52">
        <v>183</v>
      </c>
      <c r="DW45" s="52">
        <v>240</v>
      </c>
      <c r="DX45" s="52">
        <v>188</v>
      </c>
      <c r="DY45" s="52">
        <v>197</v>
      </c>
      <c r="DZ45" s="52">
        <v>189</v>
      </c>
      <c r="EA45" s="52">
        <v>235</v>
      </c>
      <c r="EB45" s="52">
        <v>195</v>
      </c>
      <c r="EC45" s="52">
        <v>197</v>
      </c>
      <c r="ED45" s="52">
        <v>225</v>
      </c>
      <c r="EE45" s="52">
        <v>193</v>
      </c>
      <c r="EF45" s="52">
        <v>172</v>
      </c>
      <c r="EG45" s="52">
        <v>233</v>
      </c>
      <c r="EH45" s="52">
        <v>189</v>
      </c>
      <c r="EI45" s="52">
        <v>246</v>
      </c>
      <c r="EJ45" s="52">
        <v>189</v>
      </c>
      <c r="EK45" s="52">
        <v>246</v>
      </c>
      <c r="EL45" s="52">
        <v>190</v>
      </c>
      <c r="EM45" s="52">
        <v>172</v>
      </c>
      <c r="EN45" s="52">
        <v>248</v>
      </c>
      <c r="EO45" s="52">
        <v>169</v>
      </c>
      <c r="EP45" s="52">
        <v>181</v>
      </c>
      <c r="EQ45" s="52">
        <v>222</v>
      </c>
      <c r="ER45" s="52">
        <v>237</v>
      </c>
      <c r="ES45" s="52">
        <v>157</v>
      </c>
      <c r="ET45" s="52">
        <v>164</v>
      </c>
      <c r="EU45" s="52">
        <v>167</v>
      </c>
      <c r="EV45" s="52">
        <v>185</v>
      </c>
      <c r="EW45" s="52">
        <v>151</v>
      </c>
      <c r="EX45" s="52">
        <v>195</v>
      </c>
      <c r="EY45" s="52">
        <v>192</v>
      </c>
      <c r="EZ45" s="52">
        <v>170</v>
      </c>
      <c r="FA45" s="52">
        <v>165</v>
      </c>
      <c r="FB45" s="52">
        <v>154</v>
      </c>
      <c r="FC45" s="52">
        <v>201</v>
      </c>
      <c r="FD45" s="52">
        <v>230</v>
      </c>
      <c r="FE45" s="52">
        <v>199</v>
      </c>
      <c r="FF45" s="52">
        <v>215</v>
      </c>
      <c r="FG45" s="52">
        <v>168</v>
      </c>
      <c r="FH45" s="52">
        <v>160</v>
      </c>
      <c r="FI45" s="52">
        <v>189</v>
      </c>
      <c r="FJ45" s="52">
        <v>184</v>
      </c>
      <c r="FK45" s="52">
        <v>180</v>
      </c>
      <c r="FL45" s="52">
        <v>156</v>
      </c>
      <c r="FM45" s="52">
        <v>149</v>
      </c>
      <c r="FN45" s="52">
        <v>185</v>
      </c>
      <c r="FO45" s="52">
        <v>113</v>
      </c>
      <c r="FP45" s="52">
        <v>186</v>
      </c>
      <c r="FQ45" s="52">
        <v>165</v>
      </c>
      <c r="FR45" s="52">
        <v>171</v>
      </c>
      <c r="FS45" s="52">
        <v>192</v>
      </c>
      <c r="FT45" s="52">
        <v>202</v>
      </c>
      <c r="FU45" s="52">
        <v>234</v>
      </c>
      <c r="FV45" s="52">
        <v>217</v>
      </c>
      <c r="FW45" s="52">
        <v>249</v>
      </c>
      <c r="FX45" s="52">
        <v>209</v>
      </c>
      <c r="FY45" s="52">
        <v>208</v>
      </c>
      <c r="FZ45" s="52">
        <v>185</v>
      </c>
      <c r="GA45" s="52">
        <v>200</v>
      </c>
      <c r="GB45" s="52">
        <v>204</v>
      </c>
      <c r="GC45" s="52">
        <v>248</v>
      </c>
      <c r="GD45" s="52">
        <v>209</v>
      </c>
      <c r="GE45" s="52">
        <v>175</v>
      </c>
      <c r="GF45" s="52">
        <v>173</v>
      </c>
    </row>
    <row r="46" spans="1:116" s="52" customFormat="1" ht="15">
      <c r="A46" s="63">
        <v>42</v>
      </c>
      <c r="B46" s="45">
        <v>16</v>
      </c>
      <c r="C46" s="57" t="s">
        <v>80</v>
      </c>
      <c r="D46" s="59" t="s">
        <v>119</v>
      </c>
      <c r="E46" s="58">
        <v>187</v>
      </c>
      <c r="F46" s="60">
        <v>166.2</v>
      </c>
      <c r="G46" s="61">
        <v>187.85</v>
      </c>
      <c r="H46" s="62">
        <v>20</v>
      </c>
      <c r="I46" s="54">
        <v>167</v>
      </c>
      <c r="J46" s="55">
        <v>246</v>
      </c>
      <c r="K46" s="55">
        <v>224</v>
      </c>
      <c r="L46" s="55">
        <v>180</v>
      </c>
      <c r="M46" s="55">
        <v>168</v>
      </c>
      <c r="N46" s="55">
        <v>176</v>
      </c>
      <c r="O46" s="55">
        <v>149</v>
      </c>
      <c r="P46" s="55">
        <v>187</v>
      </c>
      <c r="Q46" s="55">
        <v>187</v>
      </c>
      <c r="R46" s="55">
        <v>214</v>
      </c>
      <c r="S46" s="55">
        <v>190</v>
      </c>
      <c r="T46" s="55">
        <v>172</v>
      </c>
      <c r="U46" s="55">
        <v>200</v>
      </c>
      <c r="V46" s="55">
        <v>190</v>
      </c>
      <c r="W46" s="55">
        <v>181</v>
      </c>
      <c r="X46" s="55">
        <v>179</v>
      </c>
      <c r="Y46" s="55">
        <v>227</v>
      </c>
      <c r="Z46" s="55">
        <v>150</v>
      </c>
      <c r="AA46" s="55">
        <v>200</v>
      </c>
      <c r="AB46" s="56">
        <v>170</v>
      </c>
      <c r="AC46" s="50">
        <v>191</v>
      </c>
      <c r="AD46" s="39">
        <v>198</v>
      </c>
      <c r="AE46" s="39">
        <v>201</v>
      </c>
      <c r="AF46" s="39">
        <v>209</v>
      </c>
      <c r="AG46" s="39">
        <v>193</v>
      </c>
      <c r="AH46" s="39">
        <v>155</v>
      </c>
      <c r="AI46" s="39">
        <v>145</v>
      </c>
      <c r="AJ46" s="39">
        <v>157</v>
      </c>
      <c r="AK46" s="39">
        <v>207</v>
      </c>
      <c r="AL46" s="39">
        <v>181</v>
      </c>
      <c r="AM46" s="39">
        <v>141</v>
      </c>
      <c r="AN46" s="39">
        <v>151</v>
      </c>
      <c r="AO46" s="39">
        <v>173</v>
      </c>
      <c r="AP46" s="39">
        <v>154</v>
      </c>
      <c r="AQ46" s="39">
        <v>215</v>
      </c>
      <c r="AR46" s="39">
        <v>173</v>
      </c>
      <c r="AS46" s="39">
        <v>221</v>
      </c>
      <c r="AT46" s="39">
        <v>255</v>
      </c>
      <c r="AU46" s="39">
        <v>174</v>
      </c>
      <c r="AV46" s="39">
        <v>170</v>
      </c>
      <c r="AW46" s="39">
        <v>154</v>
      </c>
      <c r="AX46" s="39">
        <v>155</v>
      </c>
      <c r="AY46" s="39">
        <v>235</v>
      </c>
      <c r="AZ46" s="39">
        <v>206</v>
      </c>
      <c r="BA46" s="39">
        <v>225</v>
      </c>
      <c r="BB46" s="39">
        <v>144</v>
      </c>
      <c r="BC46" s="39">
        <v>206</v>
      </c>
      <c r="BD46" s="39">
        <v>175</v>
      </c>
      <c r="BE46" s="39">
        <v>196</v>
      </c>
      <c r="BF46" s="39">
        <v>221</v>
      </c>
      <c r="BG46" s="39">
        <v>143</v>
      </c>
      <c r="BH46" s="39">
        <v>145</v>
      </c>
      <c r="BI46" s="39">
        <v>204</v>
      </c>
      <c r="BJ46" s="39">
        <v>188</v>
      </c>
      <c r="BK46" s="39">
        <v>158</v>
      </c>
      <c r="BL46" s="39">
        <v>128</v>
      </c>
      <c r="BM46" s="39">
        <v>168</v>
      </c>
      <c r="BN46" s="39">
        <v>155</v>
      </c>
      <c r="BO46" s="39">
        <v>141</v>
      </c>
      <c r="BP46" s="39">
        <v>180</v>
      </c>
      <c r="BQ46" s="52">
        <v>158</v>
      </c>
      <c r="BR46" s="51">
        <v>155</v>
      </c>
      <c r="BS46" s="51">
        <v>176</v>
      </c>
      <c r="BT46" s="51">
        <v>140</v>
      </c>
      <c r="BU46" s="52">
        <v>187</v>
      </c>
      <c r="BV46" s="52">
        <v>210</v>
      </c>
      <c r="BW46" s="52">
        <v>140</v>
      </c>
      <c r="BX46" s="52">
        <v>161</v>
      </c>
      <c r="BY46" s="52">
        <v>217</v>
      </c>
      <c r="BZ46" s="52">
        <v>164</v>
      </c>
      <c r="CA46" s="52">
        <v>167</v>
      </c>
      <c r="CB46" s="52">
        <v>212</v>
      </c>
      <c r="CC46" s="52">
        <v>161</v>
      </c>
      <c r="CD46" s="52">
        <v>149</v>
      </c>
      <c r="CE46" s="52">
        <v>136</v>
      </c>
      <c r="CF46" s="52">
        <v>158</v>
      </c>
      <c r="CG46" s="52">
        <v>190</v>
      </c>
      <c r="CH46" s="52">
        <v>171</v>
      </c>
      <c r="CI46" s="52">
        <v>220</v>
      </c>
      <c r="CJ46" s="52">
        <v>160</v>
      </c>
      <c r="CK46" s="52">
        <v>173</v>
      </c>
      <c r="CL46" s="52">
        <v>183</v>
      </c>
      <c r="CM46" s="52">
        <v>189</v>
      </c>
      <c r="CN46" s="52">
        <v>179</v>
      </c>
      <c r="CO46" s="52">
        <v>159</v>
      </c>
      <c r="CP46" s="52">
        <v>159</v>
      </c>
      <c r="CQ46" s="52">
        <v>186</v>
      </c>
      <c r="CR46" s="52">
        <v>256</v>
      </c>
      <c r="CS46" s="52">
        <v>191</v>
      </c>
      <c r="CT46" s="52">
        <v>199</v>
      </c>
      <c r="CU46" s="52">
        <v>148</v>
      </c>
      <c r="CV46" s="52">
        <v>150</v>
      </c>
      <c r="CW46" s="52">
        <v>157</v>
      </c>
      <c r="CX46" s="52">
        <v>161</v>
      </c>
      <c r="CY46" s="52">
        <v>171</v>
      </c>
      <c r="CZ46" s="52">
        <v>172</v>
      </c>
      <c r="DA46" s="52">
        <v>163</v>
      </c>
      <c r="DB46" s="52">
        <v>149</v>
      </c>
      <c r="DC46" s="52">
        <v>143</v>
      </c>
      <c r="DD46" s="52">
        <v>152</v>
      </c>
      <c r="DE46" s="52">
        <v>158</v>
      </c>
      <c r="DF46" s="52">
        <v>173</v>
      </c>
      <c r="DG46" s="52">
        <v>178</v>
      </c>
      <c r="DH46" s="52">
        <v>147</v>
      </c>
      <c r="DI46" s="52">
        <v>201</v>
      </c>
      <c r="DJ46" s="52">
        <v>173</v>
      </c>
      <c r="DK46" s="52">
        <v>159</v>
      </c>
      <c r="DL46" s="52">
        <v>186</v>
      </c>
    </row>
    <row r="47" spans="1:104" s="52" customFormat="1" ht="15">
      <c r="A47" s="63">
        <v>43</v>
      </c>
      <c r="B47" s="45">
        <v>17</v>
      </c>
      <c r="C47" s="57" t="s">
        <v>81</v>
      </c>
      <c r="D47" s="59" t="s">
        <v>119</v>
      </c>
      <c r="E47" s="58">
        <v>185</v>
      </c>
      <c r="F47" s="60" t="s">
        <v>215</v>
      </c>
      <c r="G47" s="61">
        <v>185.9</v>
      </c>
      <c r="H47" s="62">
        <v>20</v>
      </c>
      <c r="I47" s="54">
        <v>178</v>
      </c>
      <c r="J47" s="55">
        <v>159</v>
      </c>
      <c r="K47" s="55">
        <v>208</v>
      </c>
      <c r="L47" s="55">
        <v>149</v>
      </c>
      <c r="M47" s="55">
        <v>179</v>
      </c>
      <c r="N47" s="55">
        <v>233</v>
      </c>
      <c r="O47" s="55">
        <v>220</v>
      </c>
      <c r="P47" s="55">
        <v>165</v>
      </c>
      <c r="Q47" s="55">
        <v>218</v>
      </c>
      <c r="R47" s="55">
        <v>204</v>
      </c>
      <c r="S47" s="55">
        <v>177</v>
      </c>
      <c r="T47" s="55">
        <v>160</v>
      </c>
      <c r="U47" s="55">
        <v>179</v>
      </c>
      <c r="V47" s="55">
        <v>199</v>
      </c>
      <c r="W47" s="55">
        <v>168</v>
      </c>
      <c r="X47" s="55">
        <v>172</v>
      </c>
      <c r="Y47" s="55">
        <v>195</v>
      </c>
      <c r="Z47" s="55">
        <v>197</v>
      </c>
      <c r="AA47" s="55">
        <v>216</v>
      </c>
      <c r="AB47" s="56">
        <v>142</v>
      </c>
      <c r="AC47" s="50">
        <v>144</v>
      </c>
      <c r="AD47" s="39">
        <v>145</v>
      </c>
      <c r="AE47" s="39">
        <v>141</v>
      </c>
      <c r="AF47" s="39">
        <v>147</v>
      </c>
      <c r="AG47" s="39">
        <v>181</v>
      </c>
      <c r="AH47" s="39">
        <v>161</v>
      </c>
      <c r="AI47" s="39">
        <v>156</v>
      </c>
      <c r="AJ47" s="39">
        <v>212</v>
      </c>
      <c r="AK47" s="39">
        <v>197</v>
      </c>
      <c r="AL47" s="39">
        <v>181</v>
      </c>
      <c r="AM47" s="39">
        <v>119</v>
      </c>
      <c r="AN47" s="39">
        <v>224</v>
      </c>
      <c r="AO47" s="39">
        <v>167</v>
      </c>
      <c r="AP47" s="39">
        <v>171</v>
      </c>
      <c r="AQ47" s="39">
        <v>198</v>
      </c>
      <c r="AR47" s="39">
        <v>206</v>
      </c>
      <c r="AS47" s="39">
        <v>187</v>
      </c>
      <c r="AT47" s="39">
        <v>132</v>
      </c>
      <c r="AU47" s="39">
        <v>196</v>
      </c>
      <c r="AV47" s="39">
        <v>145</v>
      </c>
      <c r="AW47" s="39">
        <v>152</v>
      </c>
      <c r="AX47" s="39">
        <v>178</v>
      </c>
      <c r="AY47" s="39">
        <v>201</v>
      </c>
      <c r="AZ47" s="39">
        <v>164</v>
      </c>
      <c r="BA47" s="39">
        <v>149</v>
      </c>
      <c r="BB47" s="39">
        <v>189</v>
      </c>
      <c r="BC47" s="39">
        <v>187</v>
      </c>
      <c r="BD47" s="39">
        <v>189</v>
      </c>
      <c r="BE47" s="39">
        <v>149</v>
      </c>
      <c r="BF47" s="39">
        <v>137</v>
      </c>
      <c r="BG47" s="39">
        <v>153</v>
      </c>
      <c r="BH47" s="39">
        <v>184</v>
      </c>
      <c r="BI47" s="39">
        <v>172</v>
      </c>
      <c r="BJ47" s="39">
        <v>225</v>
      </c>
      <c r="BK47" s="39">
        <v>225</v>
      </c>
      <c r="BL47" s="39">
        <v>155</v>
      </c>
      <c r="BM47" s="39">
        <v>170</v>
      </c>
      <c r="BN47" s="39">
        <v>190</v>
      </c>
      <c r="BO47" s="39">
        <v>183</v>
      </c>
      <c r="BP47" s="39">
        <v>154</v>
      </c>
      <c r="BQ47" s="52">
        <v>160</v>
      </c>
      <c r="BR47" s="51">
        <v>177</v>
      </c>
      <c r="BS47" s="51">
        <v>111</v>
      </c>
      <c r="BT47" s="51">
        <v>172</v>
      </c>
      <c r="BU47" s="52">
        <v>179</v>
      </c>
      <c r="BV47" s="52">
        <v>170</v>
      </c>
      <c r="BW47" s="52">
        <v>231</v>
      </c>
      <c r="BX47" s="52">
        <v>190</v>
      </c>
      <c r="BY47" s="52">
        <v>246</v>
      </c>
      <c r="BZ47" s="52">
        <v>181</v>
      </c>
      <c r="CA47" s="52">
        <v>201</v>
      </c>
      <c r="CB47" s="52">
        <v>154</v>
      </c>
      <c r="CC47" s="52">
        <v>191</v>
      </c>
      <c r="CD47" s="52">
        <v>187</v>
      </c>
      <c r="CE47" s="52">
        <v>206</v>
      </c>
      <c r="CF47" s="52">
        <v>218</v>
      </c>
      <c r="CG47" s="52">
        <v>171</v>
      </c>
      <c r="CH47" s="52">
        <v>147</v>
      </c>
      <c r="CI47" s="52">
        <v>181</v>
      </c>
      <c r="CJ47" s="52">
        <v>161</v>
      </c>
      <c r="CK47" s="52">
        <v>150</v>
      </c>
      <c r="CL47" s="52">
        <v>193</v>
      </c>
      <c r="CM47" s="52">
        <v>157</v>
      </c>
      <c r="CN47" s="52">
        <v>195</v>
      </c>
      <c r="CO47" s="52">
        <v>203</v>
      </c>
      <c r="CP47" s="52">
        <v>139</v>
      </c>
      <c r="CQ47" s="52">
        <v>176</v>
      </c>
      <c r="CR47" s="52">
        <v>190</v>
      </c>
      <c r="CS47" s="52">
        <v>138</v>
      </c>
      <c r="CT47" s="52">
        <v>140</v>
      </c>
      <c r="CU47" s="52">
        <v>187</v>
      </c>
      <c r="CV47" s="52">
        <v>193</v>
      </c>
      <c r="CW47" s="52">
        <v>222</v>
      </c>
      <c r="CX47" s="52">
        <v>214</v>
      </c>
      <c r="CY47" s="52">
        <v>156</v>
      </c>
      <c r="CZ47" s="52">
        <v>170</v>
      </c>
    </row>
    <row r="48" spans="1:204" s="52" customFormat="1" ht="15">
      <c r="A48" s="63">
        <v>44</v>
      </c>
      <c r="B48" s="45">
        <v>13</v>
      </c>
      <c r="C48" s="57" t="s">
        <v>99</v>
      </c>
      <c r="D48" s="59" t="s">
        <v>119</v>
      </c>
      <c r="E48" s="58">
        <v>191</v>
      </c>
      <c r="F48" s="60">
        <v>180.2</v>
      </c>
      <c r="G48" s="61">
        <v>191.35</v>
      </c>
      <c r="H48" s="62">
        <v>20</v>
      </c>
      <c r="I48" s="54">
        <v>178</v>
      </c>
      <c r="J48" s="55">
        <v>213</v>
      </c>
      <c r="K48" s="55">
        <v>189</v>
      </c>
      <c r="L48" s="55">
        <v>180</v>
      </c>
      <c r="M48" s="55">
        <v>233</v>
      </c>
      <c r="N48" s="55">
        <v>184</v>
      </c>
      <c r="O48" s="55">
        <v>168</v>
      </c>
      <c r="P48" s="55">
        <v>224</v>
      </c>
      <c r="Q48" s="55">
        <v>184</v>
      </c>
      <c r="R48" s="55">
        <v>225</v>
      </c>
      <c r="S48" s="55">
        <v>195</v>
      </c>
      <c r="T48" s="55">
        <v>179</v>
      </c>
      <c r="U48" s="55">
        <v>227</v>
      </c>
      <c r="V48" s="55">
        <v>213</v>
      </c>
      <c r="W48" s="55">
        <v>170</v>
      </c>
      <c r="X48" s="55">
        <v>146</v>
      </c>
      <c r="Y48" s="55">
        <v>201</v>
      </c>
      <c r="Z48" s="55">
        <v>193</v>
      </c>
      <c r="AA48" s="55">
        <v>155</v>
      </c>
      <c r="AB48" s="56">
        <v>170</v>
      </c>
      <c r="AC48" s="50">
        <v>206</v>
      </c>
      <c r="AD48" s="39">
        <v>202</v>
      </c>
      <c r="AE48" s="39">
        <v>237</v>
      </c>
      <c r="AF48" s="39">
        <v>190</v>
      </c>
      <c r="AG48" s="39">
        <v>179</v>
      </c>
      <c r="AH48" s="39">
        <v>157</v>
      </c>
      <c r="AI48" s="39">
        <v>201</v>
      </c>
      <c r="AJ48" s="39">
        <v>195</v>
      </c>
      <c r="AK48" s="39">
        <v>226</v>
      </c>
      <c r="AL48" s="39">
        <v>197</v>
      </c>
      <c r="AM48" s="39">
        <v>247</v>
      </c>
      <c r="AN48" s="39">
        <v>205</v>
      </c>
      <c r="AO48" s="39">
        <v>183</v>
      </c>
      <c r="AP48" s="39">
        <v>251</v>
      </c>
      <c r="AQ48" s="39">
        <v>180</v>
      </c>
      <c r="AR48" s="39">
        <v>182</v>
      </c>
      <c r="AS48" s="39">
        <v>187</v>
      </c>
      <c r="AT48" s="39">
        <v>174</v>
      </c>
      <c r="AU48" s="39">
        <v>244</v>
      </c>
      <c r="AV48" s="39">
        <v>206</v>
      </c>
      <c r="AW48" s="39">
        <v>173</v>
      </c>
      <c r="AX48" s="39">
        <v>214</v>
      </c>
      <c r="AY48" s="39">
        <v>201</v>
      </c>
      <c r="AZ48" s="39">
        <v>165</v>
      </c>
      <c r="BA48" s="39">
        <v>189</v>
      </c>
      <c r="BB48" s="39">
        <v>157</v>
      </c>
      <c r="BC48" s="39">
        <v>224</v>
      </c>
      <c r="BD48" s="39">
        <v>125</v>
      </c>
      <c r="BE48" s="39">
        <v>169</v>
      </c>
      <c r="BF48" s="39">
        <v>156</v>
      </c>
      <c r="BG48" s="39">
        <v>112</v>
      </c>
      <c r="BH48" s="39">
        <v>192</v>
      </c>
      <c r="BI48" s="39">
        <v>209</v>
      </c>
      <c r="BJ48" s="39">
        <v>161</v>
      </c>
      <c r="BK48" s="39">
        <v>212</v>
      </c>
      <c r="BL48" s="39">
        <v>153</v>
      </c>
      <c r="BM48" s="39">
        <v>200</v>
      </c>
      <c r="BN48" s="39">
        <v>233</v>
      </c>
      <c r="BO48" s="39">
        <v>208</v>
      </c>
      <c r="BP48" s="39">
        <v>214</v>
      </c>
      <c r="BQ48" s="52">
        <v>201</v>
      </c>
      <c r="BR48" s="51">
        <v>159</v>
      </c>
      <c r="BS48" s="51">
        <v>173</v>
      </c>
      <c r="BT48" s="51">
        <v>170</v>
      </c>
      <c r="BU48" s="52">
        <v>210</v>
      </c>
      <c r="BV48" s="52">
        <v>178</v>
      </c>
      <c r="BW48" s="52">
        <v>278</v>
      </c>
      <c r="BX48" s="52">
        <v>150</v>
      </c>
      <c r="BY48" s="52">
        <v>212</v>
      </c>
      <c r="BZ48" s="52">
        <v>217</v>
      </c>
      <c r="CA48" s="52">
        <v>217</v>
      </c>
      <c r="CB48" s="52">
        <v>243</v>
      </c>
      <c r="CC48" s="52">
        <v>224</v>
      </c>
      <c r="CD48" s="52">
        <v>213</v>
      </c>
      <c r="CE48" s="52">
        <v>183</v>
      </c>
      <c r="CF48" s="52">
        <v>189</v>
      </c>
      <c r="CG48" s="52">
        <v>191</v>
      </c>
      <c r="CH48" s="52">
        <v>207</v>
      </c>
      <c r="CI48" s="52">
        <v>198</v>
      </c>
      <c r="CJ48" s="52">
        <v>157</v>
      </c>
      <c r="CK48" s="52">
        <v>201</v>
      </c>
      <c r="CL48" s="52">
        <v>192</v>
      </c>
      <c r="CM48" s="52">
        <v>175</v>
      </c>
      <c r="CN48" s="52">
        <v>142</v>
      </c>
      <c r="CO48" s="52">
        <v>195</v>
      </c>
      <c r="CP48" s="52">
        <v>191</v>
      </c>
      <c r="CQ48" s="52">
        <v>171</v>
      </c>
      <c r="CR48" s="52">
        <v>228</v>
      </c>
      <c r="CS48" s="52">
        <v>175</v>
      </c>
      <c r="CT48" s="52">
        <v>190</v>
      </c>
      <c r="CU48" s="52">
        <v>181</v>
      </c>
      <c r="CV48" s="52">
        <v>140</v>
      </c>
      <c r="CW48" s="52">
        <v>179</v>
      </c>
      <c r="CX48" s="52">
        <v>143</v>
      </c>
      <c r="CY48" s="52">
        <v>243</v>
      </c>
      <c r="CZ48" s="52">
        <v>189</v>
      </c>
      <c r="DA48" s="52">
        <v>153</v>
      </c>
      <c r="DB48" s="52">
        <v>224</v>
      </c>
      <c r="DC48" s="52">
        <v>147</v>
      </c>
      <c r="DD48" s="52">
        <v>172</v>
      </c>
      <c r="DE48" s="52">
        <v>212</v>
      </c>
      <c r="DF48" s="52">
        <v>201</v>
      </c>
      <c r="DG48" s="52">
        <v>189</v>
      </c>
      <c r="DH48" s="52">
        <v>184</v>
      </c>
      <c r="DI48" s="52">
        <v>187</v>
      </c>
      <c r="DJ48" s="52">
        <v>156</v>
      </c>
      <c r="DK48" s="52">
        <v>220</v>
      </c>
      <c r="DL48" s="52">
        <v>176</v>
      </c>
      <c r="DM48" s="52">
        <v>174</v>
      </c>
      <c r="DN48" s="52">
        <v>214</v>
      </c>
      <c r="DO48" s="52">
        <v>212</v>
      </c>
      <c r="DP48" s="52">
        <v>182</v>
      </c>
      <c r="DQ48" s="52">
        <v>182</v>
      </c>
      <c r="DR48" s="52">
        <v>211</v>
      </c>
      <c r="DS48" s="52">
        <v>204</v>
      </c>
      <c r="DT48" s="52">
        <v>156</v>
      </c>
      <c r="DU48" s="52">
        <v>168</v>
      </c>
      <c r="DV48" s="52">
        <v>205</v>
      </c>
      <c r="DW48" s="52">
        <v>160</v>
      </c>
      <c r="DX48" s="52">
        <v>216</v>
      </c>
      <c r="DY48" s="52">
        <v>131</v>
      </c>
      <c r="DZ48" s="52">
        <v>165</v>
      </c>
      <c r="EA48" s="52">
        <v>156</v>
      </c>
      <c r="EB48" s="52">
        <v>181</v>
      </c>
      <c r="EC48" s="52">
        <v>180</v>
      </c>
      <c r="ED48" s="52">
        <v>211</v>
      </c>
      <c r="EE48" s="52">
        <v>223</v>
      </c>
      <c r="EF48" s="52">
        <v>179</v>
      </c>
      <c r="EG48" s="52">
        <v>148</v>
      </c>
      <c r="EH48" s="52">
        <v>181</v>
      </c>
      <c r="EI48" s="52">
        <v>157</v>
      </c>
      <c r="EJ48" s="52">
        <v>172</v>
      </c>
      <c r="EK48" s="52">
        <v>191</v>
      </c>
      <c r="EL48" s="52">
        <v>158</v>
      </c>
      <c r="EM48" s="52">
        <v>166</v>
      </c>
      <c r="EN48" s="52">
        <v>177</v>
      </c>
      <c r="EO48" s="52">
        <v>184</v>
      </c>
      <c r="EP48" s="52">
        <v>135</v>
      </c>
      <c r="EQ48" s="52">
        <v>170</v>
      </c>
      <c r="ER48" s="52">
        <v>194</v>
      </c>
      <c r="ES48" s="52">
        <v>160</v>
      </c>
      <c r="ET48" s="52">
        <v>205</v>
      </c>
      <c r="EU48" s="52">
        <v>162</v>
      </c>
      <c r="EV48" s="52">
        <v>185</v>
      </c>
      <c r="EW48" s="52">
        <v>221</v>
      </c>
      <c r="EX48" s="52">
        <v>190</v>
      </c>
      <c r="EY48" s="52">
        <v>190</v>
      </c>
      <c r="EZ48" s="52">
        <v>202</v>
      </c>
      <c r="FA48" s="52">
        <v>137</v>
      </c>
      <c r="FB48" s="52">
        <v>144</v>
      </c>
      <c r="FC48" s="52">
        <v>177</v>
      </c>
      <c r="FD48" s="52">
        <v>183</v>
      </c>
      <c r="FE48" s="52">
        <v>180</v>
      </c>
      <c r="FF48" s="52">
        <v>167</v>
      </c>
      <c r="FG48" s="52">
        <v>213</v>
      </c>
      <c r="FH48" s="52">
        <v>161</v>
      </c>
      <c r="FI48" s="52">
        <v>194</v>
      </c>
      <c r="FJ48" s="52">
        <v>146</v>
      </c>
      <c r="FK48" s="52">
        <v>167</v>
      </c>
      <c r="FL48" s="52">
        <v>150</v>
      </c>
      <c r="FM48" s="52">
        <v>171</v>
      </c>
      <c r="FN48" s="52">
        <v>156</v>
      </c>
      <c r="FO48" s="52">
        <v>140</v>
      </c>
      <c r="FP48" s="52">
        <v>172</v>
      </c>
      <c r="FQ48" s="52">
        <v>207</v>
      </c>
      <c r="FR48" s="52">
        <v>241</v>
      </c>
      <c r="FS48" s="52">
        <v>177</v>
      </c>
      <c r="FT48" s="52">
        <v>148</v>
      </c>
      <c r="FU48" s="52">
        <v>156</v>
      </c>
      <c r="FV48" s="52">
        <v>184</v>
      </c>
      <c r="FW48" s="52">
        <v>203</v>
      </c>
      <c r="FX48" s="52">
        <v>161</v>
      </c>
      <c r="FY48" s="52">
        <v>156</v>
      </c>
      <c r="FZ48" s="52">
        <v>185</v>
      </c>
      <c r="GA48" s="52">
        <v>180</v>
      </c>
      <c r="GB48" s="52">
        <v>142</v>
      </c>
      <c r="GC48" s="52">
        <v>154</v>
      </c>
      <c r="GD48" s="52">
        <v>178</v>
      </c>
      <c r="GE48" s="52">
        <v>193</v>
      </c>
      <c r="GF48" s="52">
        <v>139</v>
      </c>
      <c r="GG48" s="52">
        <v>166</v>
      </c>
      <c r="GH48" s="52">
        <v>193</v>
      </c>
      <c r="GI48" s="52">
        <v>183</v>
      </c>
      <c r="GJ48" s="52">
        <v>152</v>
      </c>
      <c r="GK48" s="52">
        <v>147</v>
      </c>
      <c r="GL48" s="52">
        <v>161</v>
      </c>
      <c r="GM48" s="52">
        <v>231</v>
      </c>
      <c r="GN48" s="52">
        <v>170</v>
      </c>
      <c r="GO48" s="52">
        <v>235</v>
      </c>
      <c r="GP48" s="52">
        <v>171</v>
      </c>
      <c r="GQ48" s="52">
        <v>166</v>
      </c>
      <c r="GR48" s="52">
        <v>139</v>
      </c>
      <c r="GS48" s="52">
        <v>182</v>
      </c>
      <c r="GT48" s="52">
        <v>168</v>
      </c>
      <c r="GU48" s="52">
        <v>191</v>
      </c>
      <c r="GV48" s="52">
        <v>182</v>
      </c>
    </row>
    <row r="49" spans="1:134" s="52" customFormat="1" ht="15">
      <c r="A49" s="63">
        <v>45</v>
      </c>
      <c r="B49" s="45">
        <v>11</v>
      </c>
      <c r="C49" s="57" t="s">
        <v>72</v>
      </c>
      <c r="D49" s="59" t="s">
        <v>119</v>
      </c>
      <c r="E49" s="58">
        <v>194</v>
      </c>
      <c r="F49" s="60">
        <v>181.34</v>
      </c>
      <c r="G49" s="61">
        <v>194.6</v>
      </c>
      <c r="H49" s="62">
        <v>20</v>
      </c>
      <c r="I49" s="54">
        <v>192</v>
      </c>
      <c r="J49" s="55">
        <v>209</v>
      </c>
      <c r="K49" s="55">
        <v>179</v>
      </c>
      <c r="L49" s="55">
        <v>136</v>
      </c>
      <c r="M49" s="55">
        <v>255</v>
      </c>
      <c r="N49" s="55">
        <v>224</v>
      </c>
      <c r="O49" s="55">
        <v>183</v>
      </c>
      <c r="P49" s="55">
        <v>195</v>
      </c>
      <c r="Q49" s="55">
        <v>198</v>
      </c>
      <c r="R49" s="55">
        <v>237</v>
      </c>
      <c r="S49" s="55">
        <v>200</v>
      </c>
      <c r="T49" s="55">
        <v>176</v>
      </c>
      <c r="U49" s="55">
        <v>201</v>
      </c>
      <c r="V49" s="55">
        <v>203</v>
      </c>
      <c r="W49" s="55">
        <v>133</v>
      </c>
      <c r="X49" s="55">
        <v>199</v>
      </c>
      <c r="Y49" s="55">
        <v>233</v>
      </c>
      <c r="Z49" s="55">
        <v>204</v>
      </c>
      <c r="AA49" s="55">
        <v>160</v>
      </c>
      <c r="AB49" s="56">
        <v>175</v>
      </c>
      <c r="AC49" s="50">
        <v>157</v>
      </c>
      <c r="AD49" s="39">
        <v>164</v>
      </c>
      <c r="AE49" s="39">
        <v>216</v>
      </c>
      <c r="AF49" s="39">
        <v>168</v>
      </c>
      <c r="AG49" s="39">
        <v>168</v>
      </c>
      <c r="AH49" s="39">
        <v>160</v>
      </c>
      <c r="AI49" s="39">
        <v>202</v>
      </c>
      <c r="AJ49" s="39">
        <v>214</v>
      </c>
      <c r="AK49" s="39">
        <v>212</v>
      </c>
      <c r="AL49" s="39">
        <v>174</v>
      </c>
      <c r="AM49" s="39">
        <v>160</v>
      </c>
      <c r="AN49" s="39">
        <v>197</v>
      </c>
      <c r="AO49" s="39">
        <v>211</v>
      </c>
      <c r="AP49" s="39">
        <v>219</v>
      </c>
      <c r="AQ49" s="39">
        <v>169</v>
      </c>
      <c r="AR49" s="39">
        <v>167</v>
      </c>
      <c r="AS49" s="39">
        <v>176</v>
      </c>
      <c r="AT49" s="39">
        <v>178</v>
      </c>
      <c r="AU49" s="39">
        <v>178</v>
      </c>
      <c r="AV49" s="39">
        <v>223</v>
      </c>
      <c r="AW49" s="39">
        <v>202</v>
      </c>
      <c r="AX49" s="39">
        <v>211</v>
      </c>
      <c r="AY49" s="39">
        <v>181</v>
      </c>
      <c r="AZ49" s="39">
        <v>244</v>
      </c>
      <c r="BA49" s="39">
        <v>214</v>
      </c>
      <c r="BB49" s="39">
        <v>135</v>
      </c>
      <c r="BC49" s="39">
        <v>211</v>
      </c>
      <c r="BD49" s="39">
        <v>227</v>
      </c>
      <c r="BE49" s="39">
        <v>279</v>
      </c>
      <c r="BF49" s="39">
        <v>259</v>
      </c>
      <c r="BG49" s="39">
        <v>245</v>
      </c>
      <c r="BH49" s="39">
        <v>230</v>
      </c>
      <c r="BI49" s="39">
        <v>278</v>
      </c>
      <c r="BJ49" s="39">
        <v>181</v>
      </c>
      <c r="BK49" s="39">
        <v>163</v>
      </c>
      <c r="BL49" s="39">
        <v>209</v>
      </c>
      <c r="BM49" s="39">
        <v>193</v>
      </c>
      <c r="BN49" s="39">
        <v>253</v>
      </c>
      <c r="BO49" s="39">
        <v>253</v>
      </c>
      <c r="BP49" s="39">
        <v>170</v>
      </c>
      <c r="BQ49" s="52">
        <v>189</v>
      </c>
      <c r="BR49" s="51">
        <v>183</v>
      </c>
      <c r="BS49" s="51">
        <v>189</v>
      </c>
      <c r="BT49" s="51">
        <v>215</v>
      </c>
      <c r="BU49" s="52">
        <v>205</v>
      </c>
      <c r="BV49" s="52">
        <v>204</v>
      </c>
      <c r="BW49" s="52">
        <v>245</v>
      </c>
      <c r="BX49" s="52">
        <v>183</v>
      </c>
      <c r="BY49" s="52">
        <v>176</v>
      </c>
      <c r="BZ49" s="52">
        <v>265</v>
      </c>
      <c r="CA49" s="52">
        <v>238</v>
      </c>
      <c r="CB49" s="52">
        <v>253</v>
      </c>
      <c r="CC49" s="52">
        <v>225</v>
      </c>
      <c r="CD49" s="52">
        <v>230</v>
      </c>
      <c r="CE49" s="52">
        <v>226</v>
      </c>
      <c r="CF49" s="52">
        <v>238</v>
      </c>
      <c r="CG49" s="52">
        <v>299</v>
      </c>
      <c r="CH49" s="52">
        <v>215</v>
      </c>
      <c r="CI49" s="52">
        <v>185</v>
      </c>
      <c r="CJ49" s="52">
        <v>144</v>
      </c>
      <c r="CK49" s="52">
        <v>209</v>
      </c>
      <c r="CL49" s="52">
        <v>201</v>
      </c>
      <c r="CM49" s="52">
        <v>181</v>
      </c>
      <c r="CN49" s="52">
        <v>178</v>
      </c>
      <c r="CO49" s="52">
        <v>178</v>
      </c>
      <c r="CP49" s="52">
        <v>212</v>
      </c>
      <c r="CQ49" s="52">
        <v>256</v>
      </c>
      <c r="CR49" s="52">
        <v>169</v>
      </c>
      <c r="CS49" s="52">
        <v>195</v>
      </c>
      <c r="CT49" s="52">
        <v>207</v>
      </c>
      <c r="CU49" s="52">
        <v>153</v>
      </c>
      <c r="CV49" s="52">
        <v>205</v>
      </c>
      <c r="CW49" s="52">
        <v>192</v>
      </c>
      <c r="CX49" s="52">
        <v>224</v>
      </c>
      <c r="CY49" s="52">
        <v>155</v>
      </c>
      <c r="CZ49" s="52">
        <v>203</v>
      </c>
      <c r="DA49" s="52">
        <v>155</v>
      </c>
      <c r="DB49" s="52">
        <v>184</v>
      </c>
      <c r="DC49" s="52">
        <v>195</v>
      </c>
      <c r="DD49" s="52">
        <v>203</v>
      </c>
      <c r="DE49" s="52">
        <v>145</v>
      </c>
      <c r="DF49" s="52">
        <v>152</v>
      </c>
      <c r="DG49" s="52">
        <v>174</v>
      </c>
      <c r="DH49" s="52">
        <v>242</v>
      </c>
      <c r="DI49" s="52">
        <v>179</v>
      </c>
      <c r="DJ49" s="52">
        <v>207</v>
      </c>
      <c r="DK49" s="52">
        <v>214</v>
      </c>
      <c r="DL49" s="52">
        <v>165</v>
      </c>
      <c r="DM49" s="52">
        <v>200</v>
      </c>
      <c r="DN49" s="52">
        <v>191</v>
      </c>
      <c r="DO49" s="52">
        <v>194</v>
      </c>
      <c r="DP49" s="52">
        <v>178</v>
      </c>
      <c r="DQ49" s="52">
        <v>169</v>
      </c>
      <c r="DR49" s="52">
        <v>154</v>
      </c>
      <c r="DS49" s="52">
        <v>222</v>
      </c>
      <c r="DT49" s="52">
        <v>211</v>
      </c>
      <c r="DU49" s="52">
        <v>182</v>
      </c>
      <c r="DV49" s="52">
        <v>185</v>
      </c>
      <c r="DW49" s="52">
        <v>153</v>
      </c>
      <c r="DX49" s="52">
        <v>208</v>
      </c>
      <c r="DY49" s="52">
        <v>147</v>
      </c>
      <c r="DZ49" s="52">
        <v>193</v>
      </c>
      <c r="EA49" s="52">
        <v>236</v>
      </c>
      <c r="EB49" s="52">
        <v>266</v>
      </c>
      <c r="EC49" s="52">
        <v>267</v>
      </c>
      <c r="ED49" s="52">
        <v>159</v>
      </c>
    </row>
    <row r="50" spans="1:124" s="52" customFormat="1" ht="15">
      <c r="A50" s="63">
        <v>46</v>
      </c>
      <c r="B50" s="45">
        <v>16</v>
      </c>
      <c r="C50" s="57" t="s">
        <v>222</v>
      </c>
      <c r="D50" s="59" t="s">
        <v>119</v>
      </c>
      <c r="E50" s="58">
        <v>187</v>
      </c>
      <c r="F50" s="60">
        <v>180.78</v>
      </c>
      <c r="G50" s="61">
        <v>187.45</v>
      </c>
      <c r="H50" s="62">
        <v>20</v>
      </c>
      <c r="I50" s="54">
        <v>183</v>
      </c>
      <c r="J50" s="55">
        <v>168</v>
      </c>
      <c r="K50" s="55">
        <v>151</v>
      </c>
      <c r="L50" s="55">
        <v>183</v>
      </c>
      <c r="M50" s="55">
        <v>244</v>
      </c>
      <c r="N50" s="55">
        <v>202</v>
      </c>
      <c r="O50" s="55">
        <v>212</v>
      </c>
      <c r="P50" s="55">
        <v>196</v>
      </c>
      <c r="Q50" s="55">
        <v>180</v>
      </c>
      <c r="R50" s="55">
        <v>200</v>
      </c>
      <c r="S50" s="55">
        <v>174</v>
      </c>
      <c r="T50" s="55">
        <v>181</v>
      </c>
      <c r="U50" s="55">
        <v>184</v>
      </c>
      <c r="V50" s="55">
        <v>140</v>
      </c>
      <c r="W50" s="55">
        <v>204</v>
      </c>
      <c r="X50" s="55">
        <v>174</v>
      </c>
      <c r="Y50" s="55">
        <v>202</v>
      </c>
      <c r="Z50" s="55">
        <v>195</v>
      </c>
      <c r="AA50" s="55">
        <v>181</v>
      </c>
      <c r="AB50" s="56">
        <v>195</v>
      </c>
      <c r="AC50" s="50">
        <v>173</v>
      </c>
      <c r="AD50" s="39">
        <v>183</v>
      </c>
      <c r="AE50" s="39">
        <v>200</v>
      </c>
      <c r="AF50" s="39">
        <v>161</v>
      </c>
      <c r="AG50" s="39">
        <v>193</v>
      </c>
      <c r="AH50" s="39">
        <v>169</v>
      </c>
      <c r="AI50" s="39">
        <v>189</v>
      </c>
      <c r="AJ50" s="39">
        <v>179</v>
      </c>
      <c r="AK50" s="39">
        <v>166</v>
      </c>
      <c r="AL50" s="39">
        <v>170</v>
      </c>
      <c r="AM50" s="39">
        <v>135</v>
      </c>
      <c r="AN50" s="39">
        <v>171</v>
      </c>
      <c r="AO50" s="39">
        <v>212</v>
      </c>
      <c r="AP50" s="39">
        <v>167</v>
      </c>
      <c r="AQ50" s="39">
        <v>157</v>
      </c>
      <c r="AR50" s="39">
        <v>161</v>
      </c>
      <c r="AS50" s="39">
        <v>223</v>
      </c>
      <c r="AT50" s="39">
        <v>169</v>
      </c>
      <c r="AU50" s="39">
        <v>135</v>
      </c>
      <c r="AV50" s="39">
        <v>178</v>
      </c>
      <c r="AW50" s="39">
        <v>162</v>
      </c>
      <c r="AX50" s="39">
        <v>170</v>
      </c>
      <c r="AY50" s="39">
        <v>180</v>
      </c>
      <c r="AZ50" s="39">
        <v>168</v>
      </c>
      <c r="BA50" s="39">
        <v>220</v>
      </c>
      <c r="BB50" s="39">
        <v>227</v>
      </c>
      <c r="BC50" s="39">
        <v>182</v>
      </c>
      <c r="BD50" s="39">
        <v>206</v>
      </c>
      <c r="BE50" s="39">
        <v>192</v>
      </c>
      <c r="BF50" s="39">
        <v>165</v>
      </c>
      <c r="BG50" s="39">
        <v>177</v>
      </c>
      <c r="BH50" s="39">
        <v>157</v>
      </c>
      <c r="BI50" s="39">
        <v>187</v>
      </c>
      <c r="BJ50" s="39">
        <v>178</v>
      </c>
      <c r="BK50" s="39">
        <v>177</v>
      </c>
      <c r="BL50" s="39">
        <v>192</v>
      </c>
      <c r="BM50" s="39">
        <v>201</v>
      </c>
      <c r="BN50" s="39">
        <v>231</v>
      </c>
      <c r="BO50" s="39">
        <v>209</v>
      </c>
      <c r="BP50" s="39">
        <v>167</v>
      </c>
      <c r="BQ50" s="52">
        <v>176</v>
      </c>
      <c r="BR50" s="51">
        <v>138</v>
      </c>
      <c r="BS50" s="51">
        <v>202</v>
      </c>
      <c r="BT50" s="51">
        <v>178</v>
      </c>
      <c r="BU50" s="52">
        <v>174</v>
      </c>
      <c r="BV50" s="52">
        <v>176</v>
      </c>
      <c r="BW50" s="52">
        <v>159</v>
      </c>
      <c r="BX50" s="52">
        <v>180</v>
      </c>
      <c r="BY50" s="52">
        <v>183</v>
      </c>
      <c r="BZ50" s="52">
        <v>171</v>
      </c>
      <c r="CA50" s="52">
        <v>210</v>
      </c>
      <c r="CB50" s="52">
        <v>191</v>
      </c>
      <c r="CC50" s="52">
        <v>149</v>
      </c>
      <c r="CD50" s="52">
        <v>226</v>
      </c>
      <c r="CE50" s="52">
        <v>198</v>
      </c>
      <c r="CF50" s="52">
        <v>179</v>
      </c>
      <c r="CG50" s="52">
        <v>206</v>
      </c>
      <c r="CH50" s="52">
        <v>187</v>
      </c>
      <c r="CI50" s="52">
        <v>166</v>
      </c>
      <c r="CJ50" s="52">
        <v>205</v>
      </c>
      <c r="CK50" s="52">
        <v>183</v>
      </c>
      <c r="CL50" s="52">
        <v>166</v>
      </c>
      <c r="CM50" s="52">
        <v>222</v>
      </c>
      <c r="CN50" s="52">
        <v>203</v>
      </c>
      <c r="CO50" s="52">
        <v>242</v>
      </c>
      <c r="CP50" s="52">
        <v>214</v>
      </c>
      <c r="CQ50" s="52">
        <v>200</v>
      </c>
      <c r="CR50" s="52">
        <v>211</v>
      </c>
      <c r="CS50" s="52">
        <v>158</v>
      </c>
      <c r="CT50" s="52">
        <v>172</v>
      </c>
      <c r="CU50" s="52">
        <v>158</v>
      </c>
      <c r="CV50" s="52">
        <v>163</v>
      </c>
      <c r="CW50" s="52">
        <v>171</v>
      </c>
      <c r="CX50" s="52">
        <v>167</v>
      </c>
      <c r="CY50" s="52">
        <v>172</v>
      </c>
      <c r="CZ50" s="52">
        <v>186</v>
      </c>
      <c r="DA50" s="52">
        <v>190</v>
      </c>
      <c r="DB50" s="52">
        <v>161</v>
      </c>
      <c r="DC50" s="52">
        <v>146</v>
      </c>
      <c r="DD50" s="52">
        <v>212</v>
      </c>
      <c r="DE50" s="52">
        <v>256</v>
      </c>
      <c r="DF50" s="52">
        <v>189</v>
      </c>
      <c r="DG50" s="52">
        <v>180</v>
      </c>
      <c r="DH50" s="52">
        <v>151</v>
      </c>
      <c r="DI50" s="52">
        <v>168</v>
      </c>
      <c r="DJ50" s="52">
        <v>175</v>
      </c>
      <c r="DK50" s="52">
        <v>191</v>
      </c>
      <c r="DL50" s="52">
        <v>179</v>
      </c>
      <c r="DM50" s="52">
        <v>199</v>
      </c>
      <c r="DN50" s="52">
        <v>203</v>
      </c>
      <c r="DO50" s="52">
        <v>190</v>
      </c>
      <c r="DP50" s="52">
        <v>225</v>
      </c>
      <c r="DQ50" s="52">
        <v>183</v>
      </c>
      <c r="DR50" s="52">
        <v>168</v>
      </c>
      <c r="DS50" s="52">
        <v>169</v>
      </c>
      <c r="DT50" s="52">
        <v>200</v>
      </c>
    </row>
    <row r="51" spans="1:72" s="52" customFormat="1" ht="15">
      <c r="A51" s="63">
        <v>47</v>
      </c>
      <c r="B51" s="45">
        <v>46</v>
      </c>
      <c r="C51" s="57" t="s">
        <v>236</v>
      </c>
      <c r="D51" s="59" t="s">
        <v>119</v>
      </c>
      <c r="E51" s="58">
        <v>144</v>
      </c>
      <c r="F51" s="60"/>
      <c r="G51" s="61">
        <v>144.375</v>
      </c>
      <c r="H51" s="62">
        <v>8</v>
      </c>
      <c r="I51" s="54">
        <v>179</v>
      </c>
      <c r="J51" s="55">
        <v>140</v>
      </c>
      <c r="K51" s="55">
        <v>155</v>
      </c>
      <c r="L51" s="55">
        <v>127</v>
      </c>
      <c r="M51" s="55">
        <v>144</v>
      </c>
      <c r="N51" s="55">
        <v>139</v>
      </c>
      <c r="O51" s="55">
        <v>133</v>
      </c>
      <c r="P51" s="55">
        <v>138</v>
      </c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0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R51" s="51"/>
      <c r="BS51" s="51"/>
      <c r="BT51" s="51"/>
    </row>
    <row r="52" spans="1:154" s="52" customFormat="1" ht="15">
      <c r="A52" s="63">
        <v>48</v>
      </c>
      <c r="B52" s="45">
        <v>25</v>
      </c>
      <c r="C52" s="57" t="s">
        <v>103</v>
      </c>
      <c r="D52" s="59" t="s">
        <v>119</v>
      </c>
      <c r="E52" s="58">
        <v>174</v>
      </c>
      <c r="F52" s="60">
        <v>187.76</v>
      </c>
      <c r="G52" s="61">
        <v>174.75</v>
      </c>
      <c r="H52" s="62">
        <v>20</v>
      </c>
      <c r="I52" s="54">
        <v>171</v>
      </c>
      <c r="J52" s="55">
        <v>191</v>
      </c>
      <c r="K52" s="55">
        <v>191</v>
      </c>
      <c r="L52" s="55">
        <v>148</v>
      </c>
      <c r="M52" s="55">
        <v>165</v>
      </c>
      <c r="N52" s="55">
        <v>148</v>
      </c>
      <c r="O52" s="55">
        <v>185</v>
      </c>
      <c r="P52" s="55">
        <v>146</v>
      </c>
      <c r="Q52" s="55">
        <v>171</v>
      </c>
      <c r="R52" s="55">
        <v>183</v>
      </c>
      <c r="S52" s="55">
        <v>163</v>
      </c>
      <c r="T52" s="55">
        <v>148</v>
      </c>
      <c r="U52" s="55">
        <v>136</v>
      </c>
      <c r="V52" s="55">
        <v>176</v>
      </c>
      <c r="W52" s="55">
        <v>236</v>
      </c>
      <c r="X52" s="55">
        <v>172</v>
      </c>
      <c r="Y52" s="55">
        <v>188</v>
      </c>
      <c r="Z52" s="55">
        <v>190</v>
      </c>
      <c r="AA52" s="55">
        <v>165</v>
      </c>
      <c r="AB52" s="56">
        <v>222</v>
      </c>
      <c r="AC52" s="50">
        <v>185</v>
      </c>
      <c r="AD52" s="39">
        <v>157</v>
      </c>
      <c r="AE52" s="39">
        <v>236</v>
      </c>
      <c r="AF52" s="39">
        <v>235</v>
      </c>
      <c r="AG52" s="39">
        <v>159</v>
      </c>
      <c r="AH52" s="39">
        <v>183</v>
      </c>
      <c r="AI52" s="39">
        <v>237</v>
      </c>
      <c r="AJ52" s="39">
        <v>203</v>
      </c>
      <c r="AK52" s="39">
        <v>169</v>
      </c>
      <c r="AL52" s="39">
        <v>214</v>
      </c>
      <c r="AM52" s="39">
        <v>180</v>
      </c>
      <c r="AN52" s="39">
        <v>182</v>
      </c>
      <c r="AO52" s="39">
        <v>211</v>
      </c>
      <c r="AP52" s="39">
        <v>190</v>
      </c>
      <c r="AQ52" s="39">
        <v>182</v>
      </c>
      <c r="AR52" s="39">
        <v>163</v>
      </c>
      <c r="AS52" s="39">
        <v>166</v>
      </c>
      <c r="AT52" s="39">
        <v>180</v>
      </c>
      <c r="AU52" s="39">
        <v>146</v>
      </c>
      <c r="AV52" s="39">
        <v>172</v>
      </c>
      <c r="AW52" s="39">
        <v>161</v>
      </c>
      <c r="AX52" s="39">
        <v>187</v>
      </c>
      <c r="AY52" s="39">
        <v>191</v>
      </c>
      <c r="AZ52" s="39">
        <v>226</v>
      </c>
      <c r="BA52" s="39">
        <v>195</v>
      </c>
      <c r="BB52" s="39">
        <v>254</v>
      </c>
      <c r="BC52" s="39">
        <v>210</v>
      </c>
      <c r="BD52" s="39">
        <v>170</v>
      </c>
      <c r="BE52" s="39">
        <v>202</v>
      </c>
      <c r="BF52" s="39">
        <v>247</v>
      </c>
      <c r="BG52" s="39">
        <v>246</v>
      </c>
      <c r="BH52" s="39">
        <v>170</v>
      </c>
      <c r="BI52" s="39">
        <v>204</v>
      </c>
      <c r="BJ52" s="39">
        <v>235</v>
      </c>
      <c r="BK52" s="39">
        <v>207</v>
      </c>
      <c r="BL52" s="39">
        <v>223</v>
      </c>
      <c r="BM52" s="39">
        <v>235</v>
      </c>
      <c r="BN52" s="39">
        <v>215</v>
      </c>
      <c r="BO52" s="39">
        <v>181</v>
      </c>
      <c r="BP52" s="39">
        <v>215</v>
      </c>
      <c r="BQ52" s="52">
        <v>236</v>
      </c>
      <c r="BR52" s="51">
        <v>235</v>
      </c>
      <c r="BS52" s="51">
        <v>237</v>
      </c>
      <c r="BT52" s="51">
        <v>180</v>
      </c>
      <c r="BU52" s="52">
        <v>180</v>
      </c>
      <c r="BV52" s="52">
        <v>178</v>
      </c>
      <c r="BW52" s="52">
        <v>198</v>
      </c>
      <c r="BX52" s="52">
        <v>267</v>
      </c>
      <c r="BY52" s="52">
        <v>242</v>
      </c>
      <c r="BZ52" s="52">
        <v>239</v>
      </c>
      <c r="CA52" s="52">
        <v>184</v>
      </c>
      <c r="CB52" s="52">
        <v>199</v>
      </c>
      <c r="CC52" s="52">
        <v>268</v>
      </c>
      <c r="CD52" s="52">
        <v>227</v>
      </c>
      <c r="CE52" s="52">
        <v>224</v>
      </c>
      <c r="CF52" s="52">
        <v>148</v>
      </c>
      <c r="CG52" s="52">
        <v>165</v>
      </c>
      <c r="CH52" s="52">
        <v>226</v>
      </c>
      <c r="CI52" s="52">
        <v>203</v>
      </c>
      <c r="CJ52" s="52">
        <v>215</v>
      </c>
      <c r="CK52" s="52">
        <v>173</v>
      </c>
      <c r="CL52" s="52">
        <v>213</v>
      </c>
      <c r="CM52" s="52">
        <v>190</v>
      </c>
      <c r="CN52" s="52">
        <v>279</v>
      </c>
      <c r="CO52" s="52">
        <v>196</v>
      </c>
      <c r="CP52" s="52">
        <v>169</v>
      </c>
      <c r="CQ52" s="52">
        <v>206</v>
      </c>
      <c r="CR52" s="52">
        <v>236</v>
      </c>
      <c r="CS52" s="52">
        <v>191</v>
      </c>
      <c r="CT52" s="52">
        <v>223</v>
      </c>
      <c r="CU52" s="52">
        <v>213</v>
      </c>
      <c r="CV52" s="52">
        <v>195</v>
      </c>
      <c r="CW52" s="52">
        <v>180</v>
      </c>
      <c r="CX52" s="52">
        <v>227</v>
      </c>
      <c r="CY52" s="52">
        <v>204</v>
      </c>
      <c r="CZ52" s="52">
        <v>200</v>
      </c>
      <c r="DA52" s="52">
        <v>205</v>
      </c>
      <c r="DB52" s="52">
        <v>194</v>
      </c>
      <c r="DC52" s="52">
        <v>245</v>
      </c>
      <c r="DD52" s="52">
        <v>148</v>
      </c>
      <c r="DE52" s="52">
        <v>237</v>
      </c>
      <c r="DF52" s="52">
        <v>226</v>
      </c>
      <c r="DG52" s="52">
        <v>179</v>
      </c>
      <c r="DH52" s="52">
        <v>227</v>
      </c>
      <c r="DI52" s="52">
        <v>150</v>
      </c>
      <c r="DJ52" s="52">
        <v>170</v>
      </c>
      <c r="DK52" s="52">
        <v>211</v>
      </c>
      <c r="DL52" s="52">
        <v>216</v>
      </c>
      <c r="DM52" s="52">
        <v>201</v>
      </c>
      <c r="DN52" s="52">
        <v>192</v>
      </c>
      <c r="DO52" s="52">
        <v>206</v>
      </c>
      <c r="DP52" s="52">
        <v>238</v>
      </c>
      <c r="DQ52" s="52">
        <v>226</v>
      </c>
      <c r="DR52" s="52">
        <v>220</v>
      </c>
      <c r="DS52" s="52">
        <v>258</v>
      </c>
      <c r="DT52" s="52">
        <v>185</v>
      </c>
      <c r="DU52" s="52">
        <v>172</v>
      </c>
      <c r="DV52" s="52">
        <v>225</v>
      </c>
      <c r="DW52" s="52">
        <v>194</v>
      </c>
      <c r="DX52" s="52">
        <v>192</v>
      </c>
      <c r="DY52" s="52">
        <v>216</v>
      </c>
      <c r="DZ52" s="52">
        <v>245</v>
      </c>
      <c r="EA52" s="52">
        <v>222</v>
      </c>
      <c r="EB52" s="52">
        <v>269</v>
      </c>
      <c r="EC52" s="52">
        <v>174</v>
      </c>
      <c r="ED52" s="52">
        <v>170</v>
      </c>
      <c r="EE52" s="52">
        <v>193</v>
      </c>
      <c r="EF52" s="52">
        <v>200</v>
      </c>
      <c r="EG52" s="52">
        <v>155</v>
      </c>
      <c r="EH52" s="52">
        <v>149</v>
      </c>
      <c r="EI52" s="52">
        <v>186</v>
      </c>
      <c r="EJ52" s="52">
        <v>180</v>
      </c>
      <c r="EK52" s="52">
        <v>175</v>
      </c>
      <c r="EL52" s="52">
        <v>231</v>
      </c>
      <c r="EM52" s="52">
        <v>190</v>
      </c>
      <c r="EN52" s="52">
        <v>177</v>
      </c>
      <c r="EO52" s="52">
        <v>171</v>
      </c>
      <c r="EP52" s="52">
        <v>149</v>
      </c>
      <c r="EQ52" s="52">
        <v>148</v>
      </c>
      <c r="ER52" s="52">
        <v>156</v>
      </c>
      <c r="ES52" s="52">
        <v>188</v>
      </c>
      <c r="ET52" s="52">
        <v>171</v>
      </c>
      <c r="EU52" s="52">
        <v>203</v>
      </c>
      <c r="EV52" s="52">
        <v>162</v>
      </c>
      <c r="EW52" s="52">
        <v>192</v>
      </c>
      <c r="EX52" s="52">
        <v>169</v>
      </c>
    </row>
    <row r="53" spans="1:132" s="52" customFormat="1" ht="15">
      <c r="A53" s="63">
        <v>49</v>
      </c>
      <c r="B53" s="45">
        <v>35</v>
      </c>
      <c r="C53" s="57" t="s">
        <v>167</v>
      </c>
      <c r="D53" s="59" t="s">
        <v>5</v>
      </c>
      <c r="E53" s="58">
        <v>159</v>
      </c>
      <c r="F53" s="60">
        <v>170.86</v>
      </c>
      <c r="G53" s="61">
        <v>159.05</v>
      </c>
      <c r="H53" s="62">
        <v>20</v>
      </c>
      <c r="I53" s="54">
        <v>148</v>
      </c>
      <c r="J53" s="55">
        <v>163</v>
      </c>
      <c r="K53" s="55">
        <v>176</v>
      </c>
      <c r="L53" s="55">
        <v>111</v>
      </c>
      <c r="M53" s="55">
        <v>155</v>
      </c>
      <c r="N53" s="55">
        <v>149</v>
      </c>
      <c r="O53" s="55">
        <v>149</v>
      </c>
      <c r="P53" s="55">
        <v>209</v>
      </c>
      <c r="Q53" s="55">
        <v>156</v>
      </c>
      <c r="R53" s="55">
        <v>133</v>
      </c>
      <c r="S53" s="55">
        <v>212</v>
      </c>
      <c r="T53" s="55">
        <v>170</v>
      </c>
      <c r="U53" s="55">
        <v>146</v>
      </c>
      <c r="V53" s="55">
        <v>140</v>
      </c>
      <c r="W53" s="55">
        <v>163</v>
      </c>
      <c r="X53" s="55">
        <v>172</v>
      </c>
      <c r="Y53" s="55">
        <v>161</v>
      </c>
      <c r="Z53" s="55">
        <v>155</v>
      </c>
      <c r="AA53" s="55">
        <v>139</v>
      </c>
      <c r="AB53" s="56">
        <v>174</v>
      </c>
      <c r="AC53" s="50">
        <v>157</v>
      </c>
      <c r="AD53" s="39">
        <v>139</v>
      </c>
      <c r="AE53" s="39">
        <v>157</v>
      </c>
      <c r="AF53" s="39">
        <v>128</v>
      </c>
      <c r="AG53" s="39">
        <v>170</v>
      </c>
      <c r="AH53" s="39">
        <v>204</v>
      </c>
      <c r="AI53" s="39">
        <v>131</v>
      </c>
      <c r="AJ53" s="39">
        <v>130</v>
      </c>
      <c r="AK53" s="39">
        <v>166</v>
      </c>
      <c r="AL53" s="39">
        <v>191</v>
      </c>
      <c r="AM53" s="39">
        <v>165</v>
      </c>
      <c r="AN53" s="39">
        <v>125</v>
      </c>
      <c r="AO53" s="39">
        <v>183</v>
      </c>
      <c r="AP53" s="39">
        <v>202</v>
      </c>
      <c r="AQ53" s="39">
        <v>149</v>
      </c>
      <c r="AR53" s="39">
        <v>160</v>
      </c>
      <c r="AS53" s="39">
        <v>188</v>
      </c>
      <c r="AT53" s="39">
        <v>156</v>
      </c>
      <c r="AU53" s="39">
        <v>145</v>
      </c>
      <c r="AV53" s="39">
        <v>137</v>
      </c>
      <c r="AW53" s="39">
        <v>189</v>
      </c>
      <c r="AX53" s="39">
        <v>125</v>
      </c>
      <c r="AY53" s="39">
        <v>157</v>
      </c>
      <c r="AZ53" s="39">
        <v>207</v>
      </c>
      <c r="BA53" s="39">
        <v>192</v>
      </c>
      <c r="BB53" s="39">
        <v>201</v>
      </c>
      <c r="BC53" s="39">
        <v>238</v>
      </c>
      <c r="BD53" s="39">
        <v>203</v>
      </c>
      <c r="BE53" s="39">
        <v>193</v>
      </c>
      <c r="BF53" s="39">
        <v>191</v>
      </c>
      <c r="BG53" s="39">
        <v>156</v>
      </c>
      <c r="BH53" s="39">
        <v>225</v>
      </c>
      <c r="BI53" s="39">
        <v>127</v>
      </c>
      <c r="BJ53" s="39">
        <v>134</v>
      </c>
      <c r="BK53" s="39">
        <v>128</v>
      </c>
      <c r="BL53" s="39">
        <v>165</v>
      </c>
      <c r="BM53" s="39">
        <v>155</v>
      </c>
      <c r="BN53" s="39">
        <v>151</v>
      </c>
      <c r="BO53" s="39">
        <v>135</v>
      </c>
      <c r="BP53" s="39">
        <v>192</v>
      </c>
      <c r="BQ53" s="52">
        <v>157</v>
      </c>
      <c r="BR53" s="51">
        <v>172</v>
      </c>
      <c r="BS53" s="51">
        <v>169</v>
      </c>
      <c r="BT53" s="51">
        <v>199</v>
      </c>
      <c r="BU53" s="52">
        <v>170</v>
      </c>
      <c r="BV53" s="52">
        <v>182</v>
      </c>
      <c r="BW53" s="52">
        <v>171</v>
      </c>
      <c r="BX53" s="52">
        <v>191</v>
      </c>
      <c r="BY53" s="52">
        <v>165</v>
      </c>
      <c r="BZ53" s="52">
        <v>184</v>
      </c>
      <c r="CA53" s="52">
        <v>164</v>
      </c>
      <c r="CB53" s="52">
        <v>138</v>
      </c>
      <c r="CC53" s="52">
        <v>193</v>
      </c>
      <c r="CD53" s="52">
        <v>156</v>
      </c>
      <c r="CE53" s="52">
        <v>160</v>
      </c>
      <c r="CF53" s="52">
        <v>185</v>
      </c>
      <c r="CG53" s="52">
        <v>174</v>
      </c>
      <c r="CH53" s="52">
        <v>172</v>
      </c>
      <c r="CI53" s="52">
        <v>157</v>
      </c>
      <c r="CJ53" s="52">
        <v>154</v>
      </c>
      <c r="CK53" s="52">
        <v>216</v>
      </c>
      <c r="CL53" s="52">
        <v>193</v>
      </c>
      <c r="CM53" s="52">
        <v>158</v>
      </c>
      <c r="CN53" s="52">
        <v>160</v>
      </c>
      <c r="CO53" s="52">
        <v>237</v>
      </c>
      <c r="CP53" s="52">
        <v>231</v>
      </c>
      <c r="CQ53" s="52">
        <v>200</v>
      </c>
      <c r="CR53" s="52">
        <v>133</v>
      </c>
      <c r="CS53" s="52">
        <v>156</v>
      </c>
      <c r="CT53" s="52">
        <v>171</v>
      </c>
      <c r="CU53" s="52">
        <v>161</v>
      </c>
      <c r="CV53" s="52">
        <v>173</v>
      </c>
      <c r="CW53" s="52">
        <v>150</v>
      </c>
      <c r="CX53" s="52">
        <v>147</v>
      </c>
      <c r="CY53" s="52">
        <v>179</v>
      </c>
      <c r="CZ53" s="52">
        <v>207</v>
      </c>
      <c r="DA53" s="52">
        <v>199</v>
      </c>
      <c r="DB53" s="52">
        <v>156</v>
      </c>
      <c r="DC53" s="52">
        <v>153</v>
      </c>
      <c r="DD53" s="52">
        <v>140</v>
      </c>
      <c r="DE53" s="52">
        <v>206</v>
      </c>
      <c r="DF53" s="52">
        <v>137</v>
      </c>
      <c r="DG53" s="52">
        <v>169</v>
      </c>
      <c r="DH53" s="52">
        <v>178</v>
      </c>
      <c r="DI53" s="52">
        <v>145</v>
      </c>
      <c r="DJ53" s="52">
        <v>165</v>
      </c>
      <c r="DK53" s="52">
        <v>163</v>
      </c>
      <c r="DL53" s="52">
        <v>157</v>
      </c>
      <c r="DM53" s="52">
        <v>144</v>
      </c>
      <c r="DN53" s="52">
        <v>138</v>
      </c>
      <c r="DO53" s="52">
        <v>176</v>
      </c>
      <c r="DP53" s="52">
        <v>153</v>
      </c>
      <c r="DQ53" s="52">
        <v>160</v>
      </c>
      <c r="DR53" s="52">
        <v>169</v>
      </c>
      <c r="DS53" s="52">
        <v>179</v>
      </c>
      <c r="DT53" s="52">
        <v>203</v>
      </c>
      <c r="DU53" s="52">
        <v>175</v>
      </c>
      <c r="DV53" s="52">
        <v>147</v>
      </c>
      <c r="DW53" s="52">
        <v>177</v>
      </c>
      <c r="DX53" s="52">
        <v>157</v>
      </c>
      <c r="DY53" s="52">
        <v>213</v>
      </c>
      <c r="DZ53" s="52">
        <v>179</v>
      </c>
      <c r="EA53" s="52">
        <v>161</v>
      </c>
      <c r="EB53" s="52">
        <v>198</v>
      </c>
    </row>
    <row r="54" spans="1:140" s="52" customFormat="1" ht="15">
      <c r="A54" s="63">
        <v>50</v>
      </c>
      <c r="B54" s="45">
        <v>14</v>
      </c>
      <c r="C54" s="57" t="s">
        <v>209</v>
      </c>
      <c r="D54" s="59" t="s">
        <v>119</v>
      </c>
      <c r="E54" s="58">
        <v>190</v>
      </c>
      <c r="F54" s="60" t="s">
        <v>215</v>
      </c>
      <c r="G54" s="61">
        <v>190.75</v>
      </c>
      <c r="H54" s="62">
        <v>20</v>
      </c>
      <c r="I54" s="54">
        <v>184</v>
      </c>
      <c r="J54" s="55">
        <v>168</v>
      </c>
      <c r="K54" s="55">
        <v>161</v>
      </c>
      <c r="L54" s="55">
        <v>197</v>
      </c>
      <c r="M54" s="55">
        <v>176</v>
      </c>
      <c r="N54" s="55">
        <v>216</v>
      </c>
      <c r="O54" s="55">
        <v>214</v>
      </c>
      <c r="P54" s="55">
        <v>230</v>
      </c>
      <c r="Q54" s="55">
        <v>149</v>
      </c>
      <c r="R54" s="55">
        <v>200</v>
      </c>
      <c r="S54" s="55">
        <v>182</v>
      </c>
      <c r="T54" s="55">
        <v>204</v>
      </c>
      <c r="U54" s="55">
        <v>209</v>
      </c>
      <c r="V54" s="55">
        <v>171</v>
      </c>
      <c r="W54" s="55">
        <v>157</v>
      </c>
      <c r="X54" s="55">
        <v>169</v>
      </c>
      <c r="Y54" s="55">
        <v>223</v>
      </c>
      <c r="Z54" s="55">
        <v>243</v>
      </c>
      <c r="AA54" s="55">
        <v>192</v>
      </c>
      <c r="AB54" s="56">
        <v>170</v>
      </c>
      <c r="AC54" s="50">
        <v>213</v>
      </c>
      <c r="AD54" s="39">
        <v>152</v>
      </c>
      <c r="AE54" s="39">
        <v>192</v>
      </c>
      <c r="AF54" s="39">
        <v>162</v>
      </c>
      <c r="AG54" s="39">
        <v>183</v>
      </c>
      <c r="AH54" s="39">
        <v>237</v>
      </c>
      <c r="AI54" s="39">
        <v>169</v>
      </c>
      <c r="AJ54" s="39">
        <v>174</v>
      </c>
      <c r="AK54" s="39">
        <v>201</v>
      </c>
      <c r="AL54" s="39">
        <v>159</v>
      </c>
      <c r="AM54" s="39">
        <v>195</v>
      </c>
      <c r="AN54" s="39">
        <v>171</v>
      </c>
      <c r="AO54" s="39">
        <v>171</v>
      </c>
      <c r="AP54" s="39">
        <v>257</v>
      </c>
      <c r="AQ54" s="39">
        <v>146</v>
      </c>
      <c r="AR54" s="39">
        <v>179</v>
      </c>
      <c r="AS54" s="39">
        <v>168</v>
      </c>
      <c r="AT54" s="39">
        <v>246</v>
      </c>
      <c r="AU54" s="39">
        <v>146</v>
      </c>
      <c r="AV54" s="39">
        <v>214</v>
      </c>
      <c r="AW54" s="39">
        <v>248</v>
      </c>
      <c r="AX54" s="39">
        <v>205</v>
      </c>
      <c r="AY54" s="39">
        <v>252</v>
      </c>
      <c r="AZ54" s="39">
        <v>214</v>
      </c>
      <c r="BA54" s="39">
        <v>186</v>
      </c>
      <c r="BB54" s="39">
        <v>187</v>
      </c>
      <c r="BC54" s="39">
        <v>196</v>
      </c>
      <c r="BD54" s="39">
        <v>194</v>
      </c>
      <c r="BE54" s="39">
        <v>180</v>
      </c>
      <c r="BF54" s="39">
        <v>204</v>
      </c>
      <c r="BG54" s="39">
        <v>177</v>
      </c>
      <c r="BH54" s="39">
        <v>159</v>
      </c>
      <c r="BI54" s="39">
        <v>182</v>
      </c>
      <c r="BJ54" s="39">
        <v>227</v>
      </c>
      <c r="BK54" s="39">
        <v>211</v>
      </c>
      <c r="BL54" s="39">
        <v>197</v>
      </c>
      <c r="BM54" s="39">
        <v>192</v>
      </c>
      <c r="BN54" s="39">
        <v>215</v>
      </c>
      <c r="BO54" s="39">
        <v>236</v>
      </c>
      <c r="BP54" s="39">
        <v>202</v>
      </c>
      <c r="BQ54" s="52">
        <v>181</v>
      </c>
      <c r="BR54" s="51">
        <v>207</v>
      </c>
      <c r="BS54" s="51">
        <v>224</v>
      </c>
      <c r="BT54" s="51">
        <v>234</v>
      </c>
      <c r="BU54" s="52">
        <v>180</v>
      </c>
      <c r="BV54" s="52">
        <v>192</v>
      </c>
      <c r="BW54" s="52">
        <v>180</v>
      </c>
      <c r="BX54" s="52">
        <v>222</v>
      </c>
      <c r="BY54" s="52">
        <v>139</v>
      </c>
      <c r="BZ54" s="52">
        <v>198</v>
      </c>
      <c r="CA54" s="52">
        <v>209</v>
      </c>
      <c r="CB54" s="52">
        <v>208</v>
      </c>
      <c r="CC54" s="52">
        <v>156</v>
      </c>
      <c r="CD54" s="52">
        <v>170</v>
      </c>
      <c r="CE54" s="52">
        <v>178</v>
      </c>
      <c r="CF54" s="52">
        <v>142</v>
      </c>
      <c r="CG54" s="52">
        <v>214</v>
      </c>
      <c r="CH54" s="52">
        <v>247</v>
      </c>
      <c r="CI54" s="52">
        <v>167</v>
      </c>
      <c r="CJ54" s="52">
        <v>193</v>
      </c>
      <c r="CK54" s="52">
        <v>183</v>
      </c>
      <c r="CL54" s="52">
        <v>220</v>
      </c>
      <c r="CM54" s="52">
        <v>213</v>
      </c>
      <c r="CN54" s="52">
        <v>199</v>
      </c>
      <c r="CO54" s="52">
        <v>191</v>
      </c>
      <c r="CP54" s="52">
        <v>275</v>
      </c>
      <c r="CQ54" s="52">
        <v>200</v>
      </c>
      <c r="CR54" s="52">
        <v>163</v>
      </c>
      <c r="CS54" s="52">
        <v>174</v>
      </c>
      <c r="CT54" s="52">
        <v>190</v>
      </c>
      <c r="CU54" s="52">
        <v>167</v>
      </c>
      <c r="CV54" s="52">
        <v>247</v>
      </c>
      <c r="CW54" s="52">
        <v>223</v>
      </c>
      <c r="CX54" s="52">
        <v>213</v>
      </c>
      <c r="CY54" s="52">
        <v>191</v>
      </c>
      <c r="CZ54" s="52">
        <v>170</v>
      </c>
      <c r="DA54" s="52">
        <v>209</v>
      </c>
      <c r="DB54" s="52">
        <v>216</v>
      </c>
      <c r="DC54" s="52">
        <v>204</v>
      </c>
      <c r="DD54" s="52">
        <v>183</v>
      </c>
      <c r="DE54" s="52">
        <v>215</v>
      </c>
      <c r="DF54" s="52">
        <v>182</v>
      </c>
      <c r="DG54" s="52">
        <v>190</v>
      </c>
      <c r="DH54" s="52">
        <v>210</v>
      </c>
      <c r="DI54" s="52">
        <v>203</v>
      </c>
      <c r="DJ54" s="52">
        <v>167</v>
      </c>
      <c r="DK54" s="52">
        <v>190</v>
      </c>
      <c r="DL54" s="52">
        <v>147</v>
      </c>
      <c r="DM54" s="52">
        <v>171</v>
      </c>
      <c r="DN54" s="52">
        <v>210</v>
      </c>
      <c r="DO54" s="52">
        <v>208</v>
      </c>
      <c r="DP54" s="52">
        <v>215</v>
      </c>
      <c r="DQ54" s="52">
        <v>183</v>
      </c>
      <c r="DR54" s="52">
        <v>222</v>
      </c>
      <c r="DS54" s="52">
        <v>217</v>
      </c>
      <c r="DT54" s="52">
        <v>224</v>
      </c>
      <c r="DU54" s="52">
        <v>177</v>
      </c>
      <c r="DV54" s="52">
        <v>166</v>
      </c>
      <c r="DW54" s="52">
        <v>254</v>
      </c>
      <c r="DX54" s="52">
        <v>168</v>
      </c>
      <c r="DY54" s="52">
        <v>213</v>
      </c>
      <c r="DZ54" s="52">
        <v>151</v>
      </c>
      <c r="EA54" s="52">
        <v>190</v>
      </c>
      <c r="EB54" s="52">
        <v>208</v>
      </c>
      <c r="EC54" s="52">
        <v>177</v>
      </c>
      <c r="ED54" s="52">
        <v>144</v>
      </c>
      <c r="EE54" s="52">
        <v>183</v>
      </c>
      <c r="EF54" s="52">
        <v>219</v>
      </c>
      <c r="EG54" s="52">
        <v>230</v>
      </c>
      <c r="EH54" s="52">
        <v>209</v>
      </c>
      <c r="EI54" s="52">
        <v>170</v>
      </c>
      <c r="EJ54" s="52">
        <v>205</v>
      </c>
    </row>
    <row r="55" spans="1:204" s="52" customFormat="1" ht="15">
      <c r="A55" s="63">
        <v>51</v>
      </c>
      <c r="B55" s="45">
        <v>15</v>
      </c>
      <c r="C55" s="57" t="s">
        <v>71</v>
      </c>
      <c r="D55" s="59" t="s">
        <v>5</v>
      </c>
      <c r="E55" s="58">
        <v>188</v>
      </c>
      <c r="F55" s="60">
        <v>177.6</v>
      </c>
      <c r="G55" s="61">
        <v>188.6</v>
      </c>
      <c r="H55" s="62">
        <v>20</v>
      </c>
      <c r="I55" s="54">
        <v>212</v>
      </c>
      <c r="J55" s="55">
        <v>163</v>
      </c>
      <c r="K55" s="55">
        <v>201</v>
      </c>
      <c r="L55" s="55">
        <v>176</v>
      </c>
      <c r="M55" s="55">
        <v>171</v>
      </c>
      <c r="N55" s="55">
        <v>150</v>
      </c>
      <c r="O55" s="55">
        <v>187</v>
      </c>
      <c r="P55" s="55">
        <v>189</v>
      </c>
      <c r="Q55" s="55">
        <v>204</v>
      </c>
      <c r="R55" s="55">
        <v>187</v>
      </c>
      <c r="S55" s="55">
        <v>205</v>
      </c>
      <c r="T55" s="55">
        <v>192</v>
      </c>
      <c r="U55" s="55">
        <v>178</v>
      </c>
      <c r="V55" s="55">
        <v>202</v>
      </c>
      <c r="W55" s="55">
        <v>190</v>
      </c>
      <c r="X55" s="55">
        <v>167</v>
      </c>
      <c r="Y55" s="55">
        <v>155</v>
      </c>
      <c r="Z55" s="55">
        <v>203</v>
      </c>
      <c r="AA55" s="55">
        <v>252</v>
      </c>
      <c r="AB55" s="56">
        <v>188</v>
      </c>
      <c r="AC55" s="50">
        <v>199</v>
      </c>
      <c r="AD55" s="39">
        <v>189</v>
      </c>
      <c r="AE55" s="39">
        <v>169</v>
      </c>
      <c r="AF55" s="39">
        <v>205</v>
      </c>
      <c r="AG55" s="39">
        <v>202</v>
      </c>
      <c r="AH55" s="39">
        <v>229</v>
      </c>
      <c r="AI55" s="39">
        <v>206</v>
      </c>
      <c r="AJ55" s="39">
        <v>191</v>
      </c>
      <c r="AK55" s="39">
        <v>245</v>
      </c>
      <c r="AL55" s="39">
        <v>180</v>
      </c>
      <c r="AM55" s="39">
        <v>183</v>
      </c>
      <c r="AN55" s="39">
        <v>200</v>
      </c>
      <c r="AO55" s="39">
        <v>233</v>
      </c>
      <c r="AP55" s="39">
        <v>197</v>
      </c>
      <c r="AQ55" s="39">
        <v>237</v>
      </c>
      <c r="AR55" s="39">
        <v>233</v>
      </c>
      <c r="AS55" s="39">
        <v>206</v>
      </c>
      <c r="AT55" s="39">
        <v>222</v>
      </c>
      <c r="AU55" s="39">
        <v>220</v>
      </c>
      <c r="AV55" s="39">
        <v>215</v>
      </c>
      <c r="AW55" s="39">
        <v>172</v>
      </c>
      <c r="AX55" s="39">
        <v>187</v>
      </c>
      <c r="AY55" s="39">
        <v>167</v>
      </c>
      <c r="AZ55" s="39">
        <v>213</v>
      </c>
      <c r="BA55" s="39">
        <v>201</v>
      </c>
      <c r="BB55" s="39">
        <v>188</v>
      </c>
      <c r="BC55" s="39">
        <v>166</v>
      </c>
      <c r="BD55" s="39">
        <v>192</v>
      </c>
      <c r="BE55" s="39">
        <v>186</v>
      </c>
      <c r="BF55" s="39">
        <v>215</v>
      </c>
      <c r="BG55" s="39">
        <v>184</v>
      </c>
      <c r="BH55" s="39">
        <v>180</v>
      </c>
      <c r="BI55" s="39">
        <v>162</v>
      </c>
      <c r="BJ55" s="39">
        <v>163</v>
      </c>
      <c r="BK55" s="39">
        <v>188</v>
      </c>
      <c r="BL55" s="39">
        <v>201</v>
      </c>
      <c r="BM55" s="39">
        <v>189</v>
      </c>
      <c r="BN55" s="39">
        <v>195</v>
      </c>
      <c r="BO55" s="39">
        <v>222</v>
      </c>
      <c r="BP55" s="39">
        <v>230</v>
      </c>
      <c r="BQ55" s="52">
        <v>176</v>
      </c>
      <c r="BR55" s="51">
        <v>163</v>
      </c>
      <c r="BS55" s="51">
        <v>197</v>
      </c>
      <c r="BT55" s="51">
        <v>203</v>
      </c>
      <c r="BU55" s="52">
        <v>171</v>
      </c>
      <c r="BV55" s="52">
        <v>188</v>
      </c>
      <c r="BW55" s="52">
        <v>169</v>
      </c>
      <c r="BX55" s="52">
        <v>186</v>
      </c>
      <c r="BY55" s="52">
        <v>157</v>
      </c>
      <c r="BZ55" s="52">
        <v>196</v>
      </c>
      <c r="CA55" s="52">
        <v>167</v>
      </c>
      <c r="CB55" s="52">
        <v>206</v>
      </c>
      <c r="CC55" s="52">
        <v>193</v>
      </c>
      <c r="CD55" s="52">
        <v>195</v>
      </c>
      <c r="CE55" s="52">
        <v>159</v>
      </c>
      <c r="CF55" s="52">
        <v>224</v>
      </c>
      <c r="CG55" s="52">
        <v>188</v>
      </c>
      <c r="CH55" s="52">
        <v>226</v>
      </c>
      <c r="CI55" s="52">
        <v>223</v>
      </c>
      <c r="CJ55" s="52">
        <v>201</v>
      </c>
      <c r="CK55" s="52">
        <v>206</v>
      </c>
      <c r="CL55" s="52">
        <v>216</v>
      </c>
      <c r="CM55" s="52">
        <v>205</v>
      </c>
      <c r="CN55" s="52">
        <v>220</v>
      </c>
      <c r="CO55" s="52">
        <v>160</v>
      </c>
      <c r="CP55" s="52">
        <v>201</v>
      </c>
      <c r="CQ55" s="52">
        <v>221</v>
      </c>
      <c r="CR55" s="52">
        <v>168</v>
      </c>
      <c r="CS55" s="52">
        <v>246</v>
      </c>
      <c r="CT55" s="52">
        <v>188</v>
      </c>
      <c r="CU55" s="52">
        <v>190</v>
      </c>
      <c r="CV55" s="52">
        <v>178</v>
      </c>
      <c r="CW55" s="52">
        <v>235</v>
      </c>
      <c r="CX55" s="52">
        <v>206</v>
      </c>
      <c r="CY55" s="52">
        <v>179</v>
      </c>
      <c r="CZ55" s="52">
        <v>224</v>
      </c>
      <c r="DA55" s="52">
        <v>160</v>
      </c>
      <c r="DB55" s="52">
        <v>186</v>
      </c>
      <c r="DC55" s="52">
        <v>183</v>
      </c>
      <c r="DD55" s="52">
        <v>163</v>
      </c>
      <c r="DE55" s="52">
        <v>188</v>
      </c>
      <c r="DF55" s="52">
        <v>171</v>
      </c>
      <c r="DG55" s="52">
        <v>195</v>
      </c>
      <c r="DH55" s="52">
        <v>190</v>
      </c>
      <c r="DI55" s="52">
        <v>170</v>
      </c>
      <c r="DJ55" s="52">
        <v>177</v>
      </c>
      <c r="DK55" s="52">
        <v>171</v>
      </c>
      <c r="DL55" s="52">
        <v>243</v>
      </c>
      <c r="DM55" s="52">
        <v>196</v>
      </c>
      <c r="DN55" s="52">
        <v>203</v>
      </c>
      <c r="DO55" s="52">
        <v>174</v>
      </c>
      <c r="DP55" s="52">
        <v>190</v>
      </c>
      <c r="DQ55" s="52">
        <v>210</v>
      </c>
      <c r="DR55" s="52">
        <v>225</v>
      </c>
      <c r="DS55" s="52">
        <v>235</v>
      </c>
      <c r="DT55" s="52">
        <v>179</v>
      </c>
      <c r="DU55" s="52">
        <v>243</v>
      </c>
      <c r="DV55" s="52">
        <v>152</v>
      </c>
      <c r="DW55" s="52">
        <v>214</v>
      </c>
      <c r="DX55" s="52">
        <v>185</v>
      </c>
      <c r="DY55" s="52">
        <v>213</v>
      </c>
      <c r="DZ55" s="52">
        <v>192</v>
      </c>
      <c r="EA55" s="52">
        <v>163</v>
      </c>
      <c r="EB55" s="52">
        <v>200</v>
      </c>
      <c r="EC55" s="52">
        <v>194</v>
      </c>
      <c r="ED55" s="52">
        <v>248</v>
      </c>
      <c r="EE55" s="52">
        <v>160</v>
      </c>
      <c r="EF55" s="52">
        <v>220</v>
      </c>
      <c r="EG55" s="52">
        <v>148</v>
      </c>
      <c r="EH55" s="52">
        <v>202</v>
      </c>
      <c r="EI55" s="52">
        <v>140</v>
      </c>
      <c r="EJ55" s="52">
        <v>169</v>
      </c>
      <c r="EK55" s="52">
        <v>193</v>
      </c>
      <c r="EL55" s="52">
        <v>183</v>
      </c>
      <c r="EM55" s="52">
        <v>181</v>
      </c>
      <c r="EN55" s="52">
        <v>149</v>
      </c>
      <c r="EO55" s="52">
        <v>155</v>
      </c>
      <c r="EP55" s="52">
        <v>167</v>
      </c>
      <c r="EQ55" s="52">
        <v>188</v>
      </c>
      <c r="ER55" s="52">
        <v>169</v>
      </c>
      <c r="ES55" s="52">
        <v>230</v>
      </c>
      <c r="ET55" s="52">
        <v>177</v>
      </c>
      <c r="EU55" s="52">
        <v>200</v>
      </c>
      <c r="EV55" s="52">
        <v>183</v>
      </c>
      <c r="EW55" s="52">
        <v>199</v>
      </c>
      <c r="EX55" s="52">
        <v>215</v>
      </c>
      <c r="EY55" s="52">
        <v>209</v>
      </c>
      <c r="EZ55" s="52">
        <v>197</v>
      </c>
      <c r="FA55" s="52">
        <v>212</v>
      </c>
      <c r="FB55" s="52">
        <v>177</v>
      </c>
      <c r="FC55" s="52">
        <v>168</v>
      </c>
      <c r="FD55" s="52">
        <v>220</v>
      </c>
      <c r="FE55" s="52">
        <v>212</v>
      </c>
      <c r="FF55" s="52">
        <v>187</v>
      </c>
      <c r="FG55" s="52">
        <v>178</v>
      </c>
      <c r="FH55" s="52">
        <v>175</v>
      </c>
      <c r="FI55" s="52">
        <v>214</v>
      </c>
      <c r="FJ55" s="52">
        <v>177</v>
      </c>
      <c r="FK55" s="52">
        <v>223</v>
      </c>
      <c r="FL55" s="52">
        <v>207</v>
      </c>
      <c r="FM55" s="52">
        <v>235</v>
      </c>
      <c r="FN55" s="52">
        <v>183</v>
      </c>
      <c r="FO55" s="52">
        <v>149</v>
      </c>
      <c r="FP55" s="52">
        <v>168</v>
      </c>
      <c r="FQ55" s="52">
        <v>221</v>
      </c>
      <c r="FR55" s="52">
        <v>182</v>
      </c>
      <c r="FS55" s="52">
        <v>189</v>
      </c>
      <c r="FT55" s="52">
        <v>191</v>
      </c>
      <c r="FU55" s="52">
        <v>183</v>
      </c>
      <c r="FV55" s="52">
        <v>194</v>
      </c>
      <c r="FW55" s="52">
        <v>194</v>
      </c>
      <c r="FX55" s="52">
        <v>177</v>
      </c>
      <c r="FY55" s="52">
        <v>146</v>
      </c>
      <c r="FZ55" s="52">
        <v>179</v>
      </c>
      <c r="GA55" s="52">
        <v>160</v>
      </c>
      <c r="GB55" s="52">
        <v>156</v>
      </c>
      <c r="GC55" s="52">
        <v>161</v>
      </c>
      <c r="GD55" s="52">
        <v>189</v>
      </c>
      <c r="GE55" s="52">
        <v>208</v>
      </c>
      <c r="GF55" s="52">
        <v>173</v>
      </c>
      <c r="GG55" s="52">
        <v>170</v>
      </c>
      <c r="GH55" s="52">
        <v>191</v>
      </c>
      <c r="GI55" s="52">
        <v>227</v>
      </c>
      <c r="GJ55" s="52">
        <v>179</v>
      </c>
      <c r="GK55" s="52">
        <v>214</v>
      </c>
      <c r="GL55" s="52">
        <v>166</v>
      </c>
      <c r="GM55" s="52">
        <v>211</v>
      </c>
      <c r="GN55" s="52">
        <v>181</v>
      </c>
      <c r="GO55" s="52">
        <v>178</v>
      </c>
      <c r="GP55" s="52">
        <v>168</v>
      </c>
      <c r="GQ55" s="52">
        <v>172</v>
      </c>
      <c r="GR55" s="52">
        <v>177</v>
      </c>
      <c r="GS55" s="52">
        <v>185</v>
      </c>
      <c r="GT55" s="52">
        <v>164</v>
      </c>
      <c r="GU55" s="52">
        <v>244</v>
      </c>
      <c r="GV55" s="52">
        <v>139</v>
      </c>
    </row>
    <row r="56" spans="1:80" s="52" customFormat="1" ht="15">
      <c r="A56" s="63">
        <v>52</v>
      </c>
      <c r="B56" s="45">
        <v>49</v>
      </c>
      <c r="C56" s="57" t="s">
        <v>112</v>
      </c>
      <c r="D56" s="59" t="s">
        <v>119</v>
      </c>
      <c r="E56" s="58">
        <v>139</v>
      </c>
      <c r="F56" s="60">
        <v>134.5</v>
      </c>
      <c r="G56" s="61">
        <v>139.15</v>
      </c>
      <c r="H56" s="62">
        <v>20</v>
      </c>
      <c r="I56" s="54">
        <v>168</v>
      </c>
      <c r="J56" s="55">
        <v>146</v>
      </c>
      <c r="K56" s="55">
        <v>113</v>
      </c>
      <c r="L56" s="55">
        <v>104</v>
      </c>
      <c r="M56" s="55">
        <v>103</v>
      </c>
      <c r="N56" s="55">
        <v>115</v>
      </c>
      <c r="O56" s="55">
        <v>133</v>
      </c>
      <c r="P56" s="55">
        <v>148</v>
      </c>
      <c r="Q56" s="55">
        <v>148</v>
      </c>
      <c r="R56" s="55">
        <v>141</v>
      </c>
      <c r="S56" s="55">
        <v>166</v>
      </c>
      <c r="T56" s="55">
        <v>144</v>
      </c>
      <c r="U56" s="55">
        <v>189</v>
      </c>
      <c r="V56" s="55">
        <v>116</v>
      </c>
      <c r="W56" s="55">
        <v>159</v>
      </c>
      <c r="X56" s="55">
        <v>120</v>
      </c>
      <c r="Y56" s="55">
        <v>143</v>
      </c>
      <c r="Z56" s="55">
        <v>145</v>
      </c>
      <c r="AA56" s="55">
        <v>135</v>
      </c>
      <c r="AB56" s="56">
        <v>147</v>
      </c>
      <c r="AC56" s="50">
        <v>140</v>
      </c>
      <c r="AD56" s="39">
        <v>167</v>
      </c>
      <c r="AE56" s="39">
        <v>158</v>
      </c>
      <c r="AF56" s="39">
        <v>159</v>
      </c>
      <c r="AG56" s="39">
        <v>138</v>
      </c>
      <c r="AH56" s="39">
        <v>148</v>
      </c>
      <c r="AI56" s="39">
        <v>140</v>
      </c>
      <c r="AJ56" s="39">
        <v>105</v>
      </c>
      <c r="AK56" s="39">
        <v>147</v>
      </c>
      <c r="AL56" s="39">
        <v>141</v>
      </c>
      <c r="AM56" s="39">
        <v>132</v>
      </c>
      <c r="AN56" s="39">
        <v>165</v>
      </c>
      <c r="AO56" s="39">
        <v>150</v>
      </c>
      <c r="AP56" s="39">
        <v>185</v>
      </c>
      <c r="AQ56" s="39">
        <v>118</v>
      </c>
      <c r="AR56" s="39">
        <v>129</v>
      </c>
      <c r="AS56" s="39">
        <v>112</v>
      </c>
      <c r="AT56" s="39">
        <v>109</v>
      </c>
      <c r="AU56" s="39">
        <v>149</v>
      </c>
      <c r="AV56" s="39">
        <v>113</v>
      </c>
      <c r="AW56" s="39">
        <v>188</v>
      </c>
      <c r="AX56" s="39">
        <v>172</v>
      </c>
      <c r="AY56" s="39">
        <v>127</v>
      </c>
      <c r="AZ56" s="39">
        <v>138</v>
      </c>
      <c r="BA56" s="39">
        <v>147</v>
      </c>
      <c r="BB56" s="39">
        <v>111</v>
      </c>
      <c r="BC56" s="39">
        <v>150</v>
      </c>
      <c r="BD56" s="39">
        <v>166</v>
      </c>
      <c r="BE56" s="39">
        <v>122</v>
      </c>
      <c r="BF56" s="39">
        <v>113</v>
      </c>
      <c r="BG56" s="39">
        <v>142</v>
      </c>
      <c r="BH56" s="39">
        <v>148</v>
      </c>
      <c r="BI56" s="39">
        <v>110</v>
      </c>
      <c r="BJ56" s="39">
        <v>149</v>
      </c>
      <c r="BK56" s="39">
        <v>112</v>
      </c>
      <c r="BL56" s="39">
        <v>92</v>
      </c>
      <c r="BM56" s="39">
        <v>119</v>
      </c>
      <c r="BN56" s="39">
        <v>108</v>
      </c>
      <c r="BO56" s="39">
        <v>129</v>
      </c>
      <c r="BP56" s="39">
        <v>162</v>
      </c>
      <c r="BQ56" s="52">
        <v>156</v>
      </c>
      <c r="BR56" s="51">
        <v>159</v>
      </c>
      <c r="BS56" s="51">
        <v>162</v>
      </c>
      <c r="BT56" s="51">
        <v>143</v>
      </c>
      <c r="BU56" s="52">
        <v>143</v>
      </c>
      <c r="BV56" s="52">
        <v>118</v>
      </c>
      <c r="BW56" s="52">
        <v>133</v>
      </c>
      <c r="BX56" s="52">
        <v>167</v>
      </c>
      <c r="BY56" s="52">
        <v>158</v>
      </c>
      <c r="BZ56" s="52">
        <v>125</v>
      </c>
      <c r="CA56" s="52">
        <v>123</v>
      </c>
      <c r="CB56" s="52">
        <v>145</v>
      </c>
    </row>
    <row r="57" spans="1:136" s="52" customFormat="1" ht="15">
      <c r="A57" s="63">
        <v>53</v>
      </c>
      <c r="B57" s="45">
        <v>27</v>
      </c>
      <c r="C57" s="57" t="s">
        <v>73</v>
      </c>
      <c r="D57" s="59" t="s">
        <v>5</v>
      </c>
      <c r="E57" s="58">
        <v>171</v>
      </c>
      <c r="F57" s="60">
        <v>171.74</v>
      </c>
      <c r="G57" s="61">
        <v>171.15</v>
      </c>
      <c r="H57" s="62">
        <v>20</v>
      </c>
      <c r="I57" s="54">
        <v>133</v>
      </c>
      <c r="J57" s="55">
        <v>202</v>
      </c>
      <c r="K57" s="55">
        <v>177</v>
      </c>
      <c r="L57" s="55">
        <v>170</v>
      </c>
      <c r="M57" s="55">
        <v>179</v>
      </c>
      <c r="N57" s="55">
        <v>145</v>
      </c>
      <c r="O57" s="55">
        <v>202</v>
      </c>
      <c r="P57" s="55">
        <v>183</v>
      </c>
      <c r="Q57" s="55">
        <v>181</v>
      </c>
      <c r="R57" s="55">
        <v>197</v>
      </c>
      <c r="S57" s="55">
        <v>157</v>
      </c>
      <c r="T57" s="55">
        <v>159</v>
      </c>
      <c r="U57" s="55">
        <v>213</v>
      </c>
      <c r="V57" s="55">
        <v>140</v>
      </c>
      <c r="W57" s="55">
        <v>134</v>
      </c>
      <c r="X57" s="55">
        <v>143</v>
      </c>
      <c r="Y57" s="55">
        <v>163</v>
      </c>
      <c r="Z57" s="55">
        <v>148</v>
      </c>
      <c r="AA57" s="55">
        <v>165</v>
      </c>
      <c r="AB57" s="56">
        <v>232</v>
      </c>
      <c r="AC57" s="50">
        <v>162</v>
      </c>
      <c r="AD57" s="39">
        <v>151</v>
      </c>
      <c r="AE57" s="39">
        <v>181</v>
      </c>
      <c r="AF57" s="39">
        <v>178</v>
      </c>
      <c r="AG57" s="39">
        <v>198</v>
      </c>
      <c r="AH57" s="39">
        <v>162</v>
      </c>
      <c r="AI57" s="39">
        <v>183</v>
      </c>
      <c r="AJ57" s="39">
        <v>170</v>
      </c>
      <c r="AK57" s="39">
        <v>186</v>
      </c>
      <c r="AL57" s="39">
        <v>177</v>
      </c>
      <c r="AM57" s="39">
        <v>146</v>
      </c>
      <c r="AN57" s="39">
        <v>182</v>
      </c>
      <c r="AO57" s="39">
        <v>194</v>
      </c>
      <c r="AP57" s="39">
        <v>193</v>
      </c>
      <c r="AQ57" s="39">
        <v>147</v>
      </c>
      <c r="AR57" s="39">
        <v>189</v>
      </c>
      <c r="AS57" s="39">
        <v>182</v>
      </c>
      <c r="AT57" s="39">
        <v>157</v>
      </c>
      <c r="AU57" s="39">
        <v>183</v>
      </c>
      <c r="AV57" s="39">
        <v>190</v>
      </c>
      <c r="AW57" s="39">
        <v>162</v>
      </c>
      <c r="AX57" s="39">
        <v>167</v>
      </c>
      <c r="AY57" s="39">
        <v>174</v>
      </c>
      <c r="AZ57" s="39">
        <v>168</v>
      </c>
      <c r="BA57" s="39">
        <v>159</v>
      </c>
      <c r="BB57" s="39">
        <v>196</v>
      </c>
      <c r="BC57" s="39">
        <v>204</v>
      </c>
      <c r="BD57" s="39">
        <v>161</v>
      </c>
      <c r="BE57" s="39">
        <v>160</v>
      </c>
      <c r="BF57" s="39">
        <v>195</v>
      </c>
      <c r="BG57" s="39">
        <v>166</v>
      </c>
      <c r="BH57" s="39">
        <v>157</v>
      </c>
      <c r="BI57" s="39">
        <v>181</v>
      </c>
      <c r="BJ57" s="39">
        <v>173</v>
      </c>
      <c r="BK57" s="39">
        <v>206</v>
      </c>
      <c r="BL57" s="39">
        <v>172</v>
      </c>
      <c r="BM57" s="39">
        <v>157</v>
      </c>
      <c r="BN57" s="39">
        <v>148</v>
      </c>
      <c r="BO57" s="39">
        <v>193</v>
      </c>
      <c r="BP57" s="39">
        <v>180</v>
      </c>
      <c r="BQ57" s="52">
        <v>169</v>
      </c>
      <c r="BR57" s="51">
        <v>246</v>
      </c>
      <c r="BS57" s="51">
        <v>133</v>
      </c>
      <c r="BT57" s="51">
        <v>121</v>
      </c>
      <c r="BU57" s="52">
        <v>225</v>
      </c>
      <c r="BV57" s="52">
        <v>145</v>
      </c>
      <c r="BW57" s="52">
        <v>188</v>
      </c>
      <c r="BX57" s="52">
        <v>146</v>
      </c>
      <c r="BY57" s="52">
        <v>215</v>
      </c>
      <c r="BZ57" s="52">
        <v>183</v>
      </c>
      <c r="CA57" s="52">
        <v>151</v>
      </c>
      <c r="CB57" s="52">
        <v>169</v>
      </c>
      <c r="CC57" s="52">
        <v>146</v>
      </c>
      <c r="CD57" s="52">
        <v>168</v>
      </c>
      <c r="CE57" s="52">
        <v>180</v>
      </c>
      <c r="CF57" s="52">
        <v>166</v>
      </c>
      <c r="CG57" s="52">
        <v>213</v>
      </c>
      <c r="CH57" s="52">
        <v>181</v>
      </c>
      <c r="CI57" s="52">
        <v>168</v>
      </c>
      <c r="CJ57" s="52">
        <v>192</v>
      </c>
      <c r="CK57" s="52">
        <v>201</v>
      </c>
      <c r="CL57" s="52">
        <v>164</v>
      </c>
      <c r="CM57" s="52">
        <v>160</v>
      </c>
      <c r="CN57" s="52">
        <v>190</v>
      </c>
      <c r="CO57" s="52">
        <v>216</v>
      </c>
      <c r="CP57" s="52">
        <v>203</v>
      </c>
      <c r="CQ57" s="52">
        <v>216</v>
      </c>
      <c r="CR57" s="52">
        <v>190</v>
      </c>
      <c r="CS57" s="52">
        <v>170</v>
      </c>
      <c r="CT57" s="52">
        <v>214</v>
      </c>
      <c r="CU57" s="52">
        <v>155</v>
      </c>
      <c r="CV57" s="52">
        <v>191</v>
      </c>
      <c r="CW57" s="52">
        <v>153</v>
      </c>
      <c r="CX57" s="52">
        <v>190</v>
      </c>
      <c r="CY57" s="52">
        <v>170</v>
      </c>
      <c r="CZ57" s="52">
        <v>167</v>
      </c>
      <c r="DA57" s="52">
        <v>150</v>
      </c>
      <c r="DB57" s="52">
        <v>150</v>
      </c>
      <c r="DC57" s="52">
        <v>165</v>
      </c>
      <c r="DD57" s="52">
        <v>179</v>
      </c>
      <c r="DE57" s="52">
        <v>177</v>
      </c>
      <c r="DF57" s="52">
        <v>183</v>
      </c>
      <c r="DG57" s="52">
        <v>183</v>
      </c>
      <c r="DH57" s="52">
        <v>171</v>
      </c>
      <c r="DI57" s="52">
        <v>213</v>
      </c>
      <c r="DJ57" s="52">
        <v>172</v>
      </c>
      <c r="DK57" s="52">
        <v>151</v>
      </c>
      <c r="DL57" s="52">
        <v>152</v>
      </c>
      <c r="DM57" s="52">
        <v>185</v>
      </c>
      <c r="DN57" s="52">
        <v>181</v>
      </c>
      <c r="DO57" s="52">
        <v>170</v>
      </c>
      <c r="DP57" s="52">
        <v>169</v>
      </c>
      <c r="DQ57" s="52">
        <v>150</v>
      </c>
      <c r="DR57" s="52">
        <v>155</v>
      </c>
      <c r="DS57" s="52">
        <v>195</v>
      </c>
      <c r="DT57" s="52">
        <v>198</v>
      </c>
      <c r="DU57" s="52">
        <v>191</v>
      </c>
      <c r="DV57" s="52">
        <v>172</v>
      </c>
      <c r="DW57" s="52">
        <v>179</v>
      </c>
      <c r="DX57" s="52">
        <v>159</v>
      </c>
      <c r="DY57" s="52">
        <v>184</v>
      </c>
      <c r="DZ57" s="52">
        <v>155</v>
      </c>
      <c r="EA57" s="52">
        <v>170</v>
      </c>
      <c r="EB57" s="52">
        <v>188</v>
      </c>
      <c r="EC57" s="52">
        <v>169</v>
      </c>
      <c r="ED57" s="52">
        <v>173</v>
      </c>
      <c r="EE57" s="52">
        <v>182</v>
      </c>
      <c r="EF57" s="52">
        <v>210</v>
      </c>
    </row>
    <row r="58" spans="1:164" s="52" customFormat="1" ht="15">
      <c r="A58" s="63">
        <v>54</v>
      </c>
      <c r="B58" s="45">
        <v>29</v>
      </c>
      <c r="C58" s="57" t="s">
        <v>104</v>
      </c>
      <c r="D58" s="59" t="s">
        <v>119</v>
      </c>
      <c r="E58" s="58">
        <v>168</v>
      </c>
      <c r="F58" s="60">
        <v>174.6</v>
      </c>
      <c r="G58" s="61">
        <v>168.8</v>
      </c>
      <c r="H58" s="62">
        <v>20</v>
      </c>
      <c r="I58" s="54">
        <v>144</v>
      </c>
      <c r="J58" s="55">
        <v>152</v>
      </c>
      <c r="K58" s="55">
        <v>134</v>
      </c>
      <c r="L58" s="55">
        <v>134</v>
      </c>
      <c r="M58" s="55">
        <v>205</v>
      </c>
      <c r="N58" s="55">
        <v>159</v>
      </c>
      <c r="O58" s="55">
        <v>174</v>
      </c>
      <c r="P58" s="55">
        <v>162</v>
      </c>
      <c r="Q58" s="55">
        <v>189</v>
      </c>
      <c r="R58" s="55">
        <v>235</v>
      </c>
      <c r="S58" s="55">
        <v>167</v>
      </c>
      <c r="T58" s="55">
        <v>182</v>
      </c>
      <c r="U58" s="55">
        <v>163</v>
      </c>
      <c r="V58" s="55">
        <v>148</v>
      </c>
      <c r="W58" s="55">
        <v>155</v>
      </c>
      <c r="X58" s="55">
        <v>168</v>
      </c>
      <c r="Y58" s="55">
        <v>178</v>
      </c>
      <c r="Z58" s="55">
        <v>167</v>
      </c>
      <c r="AA58" s="55">
        <v>169</v>
      </c>
      <c r="AB58" s="56">
        <v>191</v>
      </c>
      <c r="AC58" s="50">
        <v>168</v>
      </c>
      <c r="AD58" s="39">
        <v>178</v>
      </c>
      <c r="AE58" s="39">
        <v>152</v>
      </c>
      <c r="AF58" s="39">
        <v>137</v>
      </c>
      <c r="AG58" s="39">
        <v>195</v>
      </c>
      <c r="AH58" s="39">
        <v>180</v>
      </c>
      <c r="AI58" s="39">
        <v>147</v>
      </c>
      <c r="AJ58" s="39">
        <v>175</v>
      </c>
      <c r="AK58" s="39">
        <v>191</v>
      </c>
      <c r="AL58" s="39">
        <v>193</v>
      </c>
      <c r="AM58" s="39">
        <v>168</v>
      </c>
      <c r="AN58" s="39">
        <v>195</v>
      </c>
      <c r="AO58" s="39">
        <v>215</v>
      </c>
      <c r="AP58" s="39">
        <v>178</v>
      </c>
      <c r="AQ58" s="39">
        <v>199</v>
      </c>
      <c r="AR58" s="39">
        <v>180</v>
      </c>
      <c r="AS58" s="39">
        <v>182</v>
      </c>
      <c r="AT58" s="39">
        <v>137</v>
      </c>
      <c r="AU58" s="39">
        <v>204</v>
      </c>
      <c r="AV58" s="39">
        <v>246</v>
      </c>
      <c r="AW58" s="39">
        <v>222</v>
      </c>
      <c r="AX58" s="39">
        <v>190</v>
      </c>
      <c r="AY58" s="39">
        <v>193</v>
      </c>
      <c r="AZ58" s="39">
        <v>203</v>
      </c>
      <c r="BA58" s="39">
        <v>185</v>
      </c>
      <c r="BB58" s="39">
        <v>185</v>
      </c>
      <c r="BC58" s="39">
        <v>195</v>
      </c>
      <c r="BD58" s="39">
        <v>168</v>
      </c>
      <c r="BE58" s="39">
        <v>221</v>
      </c>
      <c r="BF58" s="39">
        <v>201</v>
      </c>
      <c r="BG58" s="39">
        <v>174</v>
      </c>
      <c r="BH58" s="39">
        <v>230</v>
      </c>
      <c r="BI58" s="39">
        <v>171</v>
      </c>
      <c r="BJ58" s="39">
        <v>147</v>
      </c>
      <c r="BK58" s="39">
        <v>151</v>
      </c>
      <c r="BL58" s="39">
        <v>166</v>
      </c>
      <c r="BM58" s="39">
        <v>216</v>
      </c>
      <c r="BN58" s="39">
        <v>182</v>
      </c>
      <c r="BO58" s="39">
        <v>179</v>
      </c>
      <c r="BP58" s="39">
        <v>177</v>
      </c>
      <c r="BQ58" s="52">
        <v>205</v>
      </c>
      <c r="BR58" s="51">
        <v>159</v>
      </c>
      <c r="BS58" s="51">
        <v>216</v>
      </c>
      <c r="BT58" s="51">
        <v>206</v>
      </c>
      <c r="BU58" s="52">
        <v>214</v>
      </c>
      <c r="BV58" s="52">
        <v>233</v>
      </c>
      <c r="BW58" s="52">
        <v>258</v>
      </c>
      <c r="BX58" s="52">
        <v>189</v>
      </c>
      <c r="BY58" s="52">
        <v>149</v>
      </c>
      <c r="BZ58" s="52">
        <v>181</v>
      </c>
      <c r="CA58" s="52">
        <v>222</v>
      </c>
      <c r="CB58" s="52">
        <v>157</v>
      </c>
      <c r="CC58" s="52">
        <v>194</v>
      </c>
      <c r="CD58" s="52">
        <v>169</v>
      </c>
      <c r="CE58" s="52">
        <v>157</v>
      </c>
      <c r="CF58" s="52">
        <v>177</v>
      </c>
      <c r="CG58" s="52">
        <v>236</v>
      </c>
      <c r="CH58" s="52">
        <v>195</v>
      </c>
      <c r="CI58" s="52">
        <v>193</v>
      </c>
      <c r="CJ58" s="52">
        <v>178</v>
      </c>
      <c r="CK58" s="52">
        <v>172</v>
      </c>
      <c r="CL58" s="52">
        <v>169</v>
      </c>
      <c r="CM58" s="52">
        <v>187</v>
      </c>
      <c r="CN58" s="52">
        <v>191</v>
      </c>
      <c r="CO58" s="52">
        <v>156</v>
      </c>
      <c r="CP58" s="52">
        <v>169</v>
      </c>
      <c r="CQ58" s="52">
        <v>187</v>
      </c>
      <c r="CR58" s="52">
        <v>171</v>
      </c>
      <c r="CS58" s="52">
        <v>245</v>
      </c>
      <c r="CT58" s="52">
        <v>150</v>
      </c>
      <c r="CU58" s="52">
        <v>180</v>
      </c>
      <c r="CV58" s="52">
        <v>177</v>
      </c>
      <c r="CW58" s="52">
        <v>232</v>
      </c>
      <c r="CX58" s="52">
        <v>155</v>
      </c>
      <c r="CY58" s="52">
        <v>205</v>
      </c>
      <c r="CZ58" s="52">
        <v>244</v>
      </c>
      <c r="DA58" s="52">
        <v>169</v>
      </c>
      <c r="DB58" s="52">
        <v>226</v>
      </c>
      <c r="DC58" s="52">
        <v>174</v>
      </c>
      <c r="DD58" s="52">
        <v>194</v>
      </c>
      <c r="DE58" s="52">
        <v>227</v>
      </c>
      <c r="DF58" s="52">
        <v>212</v>
      </c>
      <c r="DG58" s="52">
        <v>171</v>
      </c>
      <c r="DH58" s="52">
        <v>191</v>
      </c>
      <c r="DI58" s="52">
        <v>212</v>
      </c>
      <c r="DJ58" s="52">
        <v>201</v>
      </c>
      <c r="DK58" s="52">
        <v>259</v>
      </c>
      <c r="DL58" s="52">
        <v>178</v>
      </c>
      <c r="DM58" s="52">
        <v>173</v>
      </c>
      <c r="DN58" s="52">
        <v>191</v>
      </c>
      <c r="DO58" s="52">
        <v>192</v>
      </c>
      <c r="DP58" s="52">
        <v>201</v>
      </c>
      <c r="DQ58" s="52">
        <v>175</v>
      </c>
      <c r="DR58" s="52">
        <v>135</v>
      </c>
      <c r="DS58" s="52">
        <v>196</v>
      </c>
      <c r="DT58" s="52">
        <v>160</v>
      </c>
      <c r="DU58" s="52">
        <v>190</v>
      </c>
      <c r="DV58" s="52">
        <v>160</v>
      </c>
      <c r="DW58" s="52">
        <v>146</v>
      </c>
      <c r="DX58" s="52">
        <v>201</v>
      </c>
      <c r="DY58" s="52">
        <v>162</v>
      </c>
      <c r="DZ58" s="52">
        <v>171</v>
      </c>
      <c r="EA58" s="52">
        <v>183</v>
      </c>
      <c r="EB58" s="52">
        <v>221</v>
      </c>
      <c r="EC58" s="52">
        <v>191</v>
      </c>
      <c r="ED58" s="52">
        <v>173</v>
      </c>
      <c r="EE58" s="52">
        <v>174</v>
      </c>
      <c r="EF58" s="52">
        <v>188</v>
      </c>
      <c r="EG58" s="52">
        <v>157</v>
      </c>
      <c r="EH58" s="52">
        <v>149</v>
      </c>
      <c r="EI58" s="52">
        <v>182</v>
      </c>
      <c r="EJ58" s="52">
        <v>192</v>
      </c>
      <c r="EK58" s="52">
        <v>219</v>
      </c>
      <c r="EL58" s="52">
        <v>162</v>
      </c>
      <c r="EM58" s="52">
        <v>179</v>
      </c>
      <c r="EN58" s="52">
        <v>169</v>
      </c>
      <c r="EO58" s="52">
        <v>183</v>
      </c>
      <c r="EP58" s="52">
        <v>167</v>
      </c>
      <c r="EQ58" s="52">
        <v>172</v>
      </c>
      <c r="ER58" s="52">
        <v>153</v>
      </c>
      <c r="ES58" s="52">
        <v>191</v>
      </c>
      <c r="ET58" s="52">
        <v>148</v>
      </c>
      <c r="EU58" s="52">
        <v>190</v>
      </c>
      <c r="EV58" s="52">
        <v>170</v>
      </c>
      <c r="EW58" s="52">
        <v>200</v>
      </c>
      <c r="EX58" s="52">
        <v>188</v>
      </c>
      <c r="EY58" s="52">
        <v>171</v>
      </c>
      <c r="EZ58" s="52">
        <v>177</v>
      </c>
      <c r="FA58" s="52">
        <v>158</v>
      </c>
      <c r="FB58" s="52">
        <v>144</v>
      </c>
      <c r="FC58" s="52">
        <v>162</v>
      </c>
      <c r="FD58" s="52">
        <v>201</v>
      </c>
      <c r="FE58" s="52">
        <v>181</v>
      </c>
      <c r="FF58" s="52">
        <v>156</v>
      </c>
      <c r="FG58" s="52">
        <v>182</v>
      </c>
      <c r="FH58" s="52">
        <v>191</v>
      </c>
    </row>
    <row r="59" spans="1:139" s="52" customFormat="1" ht="15">
      <c r="A59" s="63">
        <v>55</v>
      </c>
      <c r="B59" s="45">
        <v>16</v>
      </c>
      <c r="C59" s="57" t="s">
        <v>109</v>
      </c>
      <c r="D59" s="59" t="s">
        <v>119</v>
      </c>
      <c r="E59" s="58">
        <v>186</v>
      </c>
      <c r="F59" s="60">
        <v>192.76</v>
      </c>
      <c r="G59" s="61">
        <v>186.65</v>
      </c>
      <c r="H59" s="62">
        <v>20</v>
      </c>
      <c r="I59" s="54">
        <v>153</v>
      </c>
      <c r="J59" s="55">
        <v>108</v>
      </c>
      <c r="K59" s="55">
        <v>159</v>
      </c>
      <c r="L59" s="55">
        <v>195</v>
      </c>
      <c r="M59" s="55">
        <v>185</v>
      </c>
      <c r="N59" s="55">
        <v>214</v>
      </c>
      <c r="O59" s="55">
        <v>202</v>
      </c>
      <c r="P59" s="55">
        <v>182</v>
      </c>
      <c r="Q59" s="55">
        <v>201</v>
      </c>
      <c r="R59" s="55">
        <v>201</v>
      </c>
      <c r="S59" s="55">
        <v>170</v>
      </c>
      <c r="T59" s="55">
        <v>193</v>
      </c>
      <c r="U59" s="55">
        <v>192</v>
      </c>
      <c r="V59" s="55">
        <v>243</v>
      </c>
      <c r="W59" s="55">
        <v>202</v>
      </c>
      <c r="X59" s="55">
        <v>169</v>
      </c>
      <c r="Y59" s="55">
        <v>212</v>
      </c>
      <c r="Z59" s="55">
        <v>186</v>
      </c>
      <c r="AA59" s="55">
        <v>186</v>
      </c>
      <c r="AB59" s="56">
        <v>180</v>
      </c>
      <c r="AC59" s="50">
        <v>181</v>
      </c>
      <c r="AD59" s="39">
        <v>172</v>
      </c>
      <c r="AE59" s="39">
        <v>193</v>
      </c>
      <c r="AF59" s="39">
        <v>203</v>
      </c>
      <c r="AG59" s="39">
        <v>210</v>
      </c>
      <c r="AH59" s="39">
        <v>191</v>
      </c>
      <c r="AI59" s="39">
        <v>164</v>
      </c>
      <c r="AJ59" s="39">
        <v>200</v>
      </c>
      <c r="AK59" s="39">
        <v>168</v>
      </c>
      <c r="AL59" s="39">
        <v>191</v>
      </c>
      <c r="AM59" s="39">
        <v>211</v>
      </c>
      <c r="AN59" s="39">
        <v>194</v>
      </c>
      <c r="AO59" s="39">
        <v>172</v>
      </c>
      <c r="AP59" s="39">
        <v>207</v>
      </c>
      <c r="AQ59" s="39">
        <v>141</v>
      </c>
      <c r="AR59" s="39">
        <v>138</v>
      </c>
      <c r="AS59" s="39">
        <v>218</v>
      </c>
      <c r="AT59" s="39">
        <v>259</v>
      </c>
      <c r="AU59" s="39">
        <v>204</v>
      </c>
      <c r="AV59" s="39">
        <v>191</v>
      </c>
      <c r="AW59" s="39">
        <v>205</v>
      </c>
      <c r="AX59" s="39">
        <v>161</v>
      </c>
      <c r="AY59" s="39">
        <v>162</v>
      </c>
      <c r="AZ59" s="39">
        <v>173</v>
      </c>
      <c r="BA59" s="39">
        <v>195</v>
      </c>
      <c r="BB59" s="39">
        <v>229</v>
      </c>
      <c r="BC59" s="39">
        <v>154</v>
      </c>
      <c r="BD59" s="39">
        <v>164</v>
      </c>
      <c r="BE59" s="39">
        <v>187</v>
      </c>
      <c r="BF59" s="39">
        <v>194</v>
      </c>
      <c r="BG59" s="39">
        <v>206</v>
      </c>
      <c r="BH59" s="39">
        <v>187</v>
      </c>
      <c r="BI59" s="39">
        <v>190</v>
      </c>
      <c r="BJ59" s="39">
        <v>235</v>
      </c>
      <c r="BK59" s="39">
        <v>248</v>
      </c>
      <c r="BL59" s="39">
        <v>185</v>
      </c>
      <c r="BM59" s="39">
        <v>204</v>
      </c>
      <c r="BN59" s="39">
        <v>205</v>
      </c>
      <c r="BO59" s="39">
        <v>166</v>
      </c>
      <c r="BP59" s="39">
        <v>221</v>
      </c>
      <c r="BQ59" s="52">
        <v>156</v>
      </c>
      <c r="BR59" s="51">
        <v>193</v>
      </c>
      <c r="BS59" s="51">
        <v>215</v>
      </c>
      <c r="BT59" s="51">
        <v>217</v>
      </c>
      <c r="BU59" s="52">
        <v>237</v>
      </c>
      <c r="BV59" s="52">
        <v>188</v>
      </c>
      <c r="BW59" s="52">
        <v>219</v>
      </c>
      <c r="BX59" s="52">
        <v>182</v>
      </c>
      <c r="BY59" s="52">
        <v>190</v>
      </c>
      <c r="BZ59" s="52">
        <v>224</v>
      </c>
      <c r="CA59" s="52">
        <v>168</v>
      </c>
      <c r="CB59" s="52">
        <v>189</v>
      </c>
      <c r="CC59" s="52">
        <v>182</v>
      </c>
      <c r="CD59" s="52">
        <v>183</v>
      </c>
      <c r="CE59" s="52">
        <v>178</v>
      </c>
      <c r="CF59" s="52">
        <v>224</v>
      </c>
      <c r="CG59" s="52">
        <v>213</v>
      </c>
      <c r="CH59" s="52">
        <v>181</v>
      </c>
      <c r="CI59" s="52">
        <v>195</v>
      </c>
      <c r="CJ59" s="52">
        <v>170</v>
      </c>
      <c r="CK59" s="52">
        <v>182</v>
      </c>
      <c r="CL59" s="52">
        <v>222</v>
      </c>
      <c r="CM59" s="52">
        <v>169</v>
      </c>
      <c r="CN59" s="52">
        <v>173</v>
      </c>
      <c r="CO59" s="52">
        <v>236</v>
      </c>
      <c r="CP59" s="52">
        <v>189</v>
      </c>
      <c r="CQ59" s="52">
        <v>201</v>
      </c>
      <c r="CR59" s="52">
        <v>188</v>
      </c>
      <c r="CS59" s="52">
        <v>210</v>
      </c>
      <c r="CT59" s="52">
        <v>202</v>
      </c>
      <c r="CU59" s="52">
        <v>184</v>
      </c>
      <c r="CV59" s="52">
        <v>193</v>
      </c>
      <c r="CW59" s="52">
        <v>235</v>
      </c>
      <c r="CX59" s="52">
        <v>171</v>
      </c>
      <c r="CY59" s="52">
        <v>176</v>
      </c>
      <c r="CZ59" s="52">
        <v>157</v>
      </c>
      <c r="DA59" s="52">
        <v>165</v>
      </c>
      <c r="DB59" s="52">
        <v>182</v>
      </c>
      <c r="DC59" s="52">
        <v>197</v>
      </c>
      <c r="DD59" s="52">
        <v>173</v>
      </c>
      <c r="DE59" s="52">
        <v>184</v>
      </c>
      <c r="DF59" s="52">
        <v>205</v>
      </c>
      <c r="DG59" s="52">
        <v>188</v>
      </c>
      <c r="DH59" s="52">
        <v>231</v>
      </c>
      <c r="DI59" s="52">
        <v>234</v>
      </c>
      <c r="DJ59" s="52">
        <v>192</v>
      </c>
      <c r="DK59" s="52">
        <v>152</v>
      </c>
      <c r="DL59" s="52">
        <v>201</v>
      </c>
      <c r="DM59" s="52">
        <v>209</v>
      </c>
      <c r="DN59" s="52">
        <v>190</v>
      </c>
      <c r="DO59" s="52">
        <v>186</v>
      </c>
      <c r="DP59" s="52">
        <v>190</v>
      </c>
      <c r="DQ59" s="52">
        <v>258</v>
      </c>
      <c r="DR59" s="52">
        <v>178</v>
      </c>
      <c r="DS59" s="52">
        <v>199</v>
      </c>
      <c r="DT59" s="52">
        <v>261</v>
      </c>
      <c r="DU59" s="52">
        <v>183</v>
      </c>
      <c r="DV59" s="52">
        <v>191</v>
      </c>
      <c r="DW59" s="52">
        <v>193</v>
      </c>
      <c r="DX59" s="52">
        <v>169</v>
      </c>
      <c r="DY59" s="52">
        <v>224</v>
      </c>
      <c r="DZ59" s="52">
        <v>222</v>
      </c>
      <c r="EA59" s="52">
        <v>211</v>
      </c>
      <c r="EB59" s="52">
        <v>214</v>
      </c>
      <c r="EC59" s="52">
        <v>203</v>
      </c>
      <c r="ED59" s="52">
        <v>178</v>
      </c>
      <c r="EE59" s="52">
        <v>200</v>
      </c>
      <c r="EF59" s="52">
        <v>162</v>
      </c>
      <c r="EG59" s="52">
        <v>158</v>
      </c>
      <c r="EH59" s="52">
        <v>168</v>
      </c>
      <c r="EI59" s="52">
        <v>168</v>
      </c>
    </row>
    <row r="60" spans="1:72" s="52" customFormat="1" ht="15">
      <c r="A60" s="63">
        <v>56</v>
      </c>
      <c r="B60" s="45">
        <v>18</v>
      </c>
      <c r="C60" s="57" t="s">
        <v>118</v>
      </c>
      <c r="D60" s="59" t="s">
        <v>119</v>
      </c>
      <c r="E60" s="58">
        <v>184</v>
      </c>
      <c r="F60" s="60">
        <v>167.84</v>
      </c>
      <c r="G60" s="61" t="s">
        <v>215</v>
      </c>
      <c r="H60" s="62">
        <v>0</v>
      </c>
      <c r="I60" s="54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6"/>
      <c r="AC60" s="50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R60" s="51"/>
      <c r="BS60" s="51"/>
      <c r="BT60" s="51"/>
    </row>
    <row r="61" spans="1:72" s="52" customFormat="1" ht="15">
      <c r="A61" s="63">
        <v>57</v>
      </c>
      <c r="B61" s="45">
        <v>17</v>
      </c>
      <c r="C61" s="57" t="s">
        <v>120</v>
      </c>
      <c r="D61" s="59" t="s">
        <v>119</v>
      </c>
      <c r="E61" s="58">
        <v>185</v>
      </c>
      <c r="F61" s="60">
        <v>168.22</v>
      </c>
      <c r="G61" s="61" t="s">
        <v>215</v>
      </c>
      <c r="H61" s="62">
        <v>0</v>
      </c>
      <c r="I61" s="54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6"/>
      <c r="AC61" s="50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R61" s="51"/>
      <c r="BS61" s="51"/>
      <c r="BT61" s="51"/>
    </row>
    <row r="62" spans="1:72" s="52" customFormat="1" ht="15">
      <c r="A62" s="63">
        <v>58</v>
      </c>
      <c r="B62" s="45">
        <v>59</v>
      </c>
      <c r="C62" s="57" t="s">
        <v>227</v>
      </c>
      <c r="D62" s="59" t="s">
        <v>119</v>
      </c>
      <c r="E62" s="58">
        <v>125</v>
      </c>
      <c r="F62" s="60">
        <v>114.1</v>
      </c>
      <c r="G62" s="61" t="s">
        <v>215</v>
      </c>
      <c r="H62" s="62">
        <v>0</v>
      </c>
      <c r="I62" s="54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6"/>
      <c r="AC62" s="50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R62" s="51"/>
      <c r="BS62" s="51"/>
      <c r="BT62" s="51"/>
    </row>
    <row r="63" spans="1:72" s="52" customFormat="1" ht="15">
      <c r="A63" s="63">
        <v>59</v>
      </c>
      <c r="B63" s="45">
        <v>30</v>
      </c>
      <c r="C63" s="57" t="s">
        <v>121</v>
      </c>
      <c r="D63" s="59" t="s">
        <v>119</v>
      </c>
      <c r="E63" s="58">
        <v>167</v>
      </c>
      <c r="F63" s="60">
        <v>152.6</v>
      </c>
      <c r="G63" s="61" t="s">
        <v>215</v>
      </c>
      <c r="H63" s="62">
        <v>0</v>
      </c>
      <c r="I63" s="54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6"/>
      <c r="AC63" s="50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R63" s="51"/>
      <c r="BS63" s="51"/>
      <c r="BT63" s="51"/>
    </row>
    <row r="64" spans="1:72" s="52" customFormat="1" ht="15">
      <c r="A64" s="63">
        <v>60</v>
      </c>
      <c r="B64" s="45">
        <v>23</v>
      </c>
      <c r="C64" s="57" t="s">
        <v>176</v>
      </c>
      <c r="D64" s="59" t="s">
        <v>119</v>
      </c>
      <c r="E64" s="58">
        <v>176</v>
      </c>
      <c r="F64" s="60">
        <v>160.25</v>
      </c>
      <c r="G64" s="61" t="s">
        <v>215</v>
      </c>
      <c r="H64" s="62">
        <v>0</v>
      </c>
      <c r="I64" s="54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6"/>
      <c r="AC64" s="50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R64" s="51"/>
      <c r="BS64" s="51"/>
      <c r="BT64" s="51"/>
    </row>
    <row r="65" spans="1:72" s="52" customFormat="1" ht="15">
      <c r="A65" s="63">
        <v>61</v>
      </c>
      <c r="B65" s="45">
        <v>7</v>
      </c>
      <c r="C65" s="57" t="s">
        <v>259</v>
      </c>
      <c r="D65" s="59" t="s">
        <v>119</v>
      </c>
      <c r="E65" s="58">
        <v>199</v>
      </c>
      <c r="F65" s="60">
        <v>181.4</v>
      </c>
      <c r="G65" s="61" t="s">
        <v>215</v>
      </c>
      <c r="H65" s="62">
        <v>0</v>
      </c>
      <c r="I65" s="54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6"/>
      <c r="AC65" s="50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R65" s="51"/>
      <c r="BS65" s="51"/>
      <c r="BT65" s="51"/>
    </row>
    <row r="66" spans="1:72" s="52" customFormat="1" ht="15">
      <c r="A66" s="63">
        <v>62</v>
      </c>
      <c r="B66" s="45">
        <v>1</v>
      </c>
      <c r="C66" s="57" t="s">
        <v>125</v>
      </c>
      <c r="D66" s="59" t="s">
        <v>119</v>
      </c>
      <c r="E66" s="58">
        <v>208</v>
      </c>
      <c r="F66" s="60">
        <v>189.64</v>
      </c>
      <c r="G66" s="61" t="s">
        <v>215</v>
      </c>
      <c r="H66" s="62">
        <v>0</v>
      </c>
      <c r="I66" s="54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6"/>
      <c r="AC66" s="50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R66" s="51"/>
      <c r="BS66" s="51"/>
      <c r="BT66" s="51"/>
    </row>
    <row r="67" spans="1:72" s="52" customFormat="1" ht="15">
      <c r="A67" s="63">
        <v>63</v>
      </c>
      <c r="B67" s="45">
        <v>5</v>
      </c>
      <c r="C67" s="57" t="s">
        <v>130</v>
      </c>
      <c r="D67" s="59" t="s">
        <v>119</v>
      </c>
      <c r="E67" s="58">
        <v>202</v>
      </c>
      <c r="F67" s="60">
        <v>183.91304347826087</v>
      </c>
      <c r="G67" s="61" t="s">
        <v>215</v>
      </c>
      <c r="H67" s="62">
        <v>0</v>
      </c>
      <c r="I67" s="54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6"/>
      <c r="AC67" s="50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R67" s="51"/>
      <c r="BS67" s="51"/>
      <c r="BT67" s="51"/>
    </row>
    <row r="68" spans="1:72" s="52" customFormat="1" ht="15">
      <c r="A68" s="63">
        <v>64</v>
      </c>
      <c r="B68" s="45">
        <v>0</v>
      </c>
      <c r="C68" s="57" t="s">
        <v>131</v>
      </c>
      <c r="D68" s="59" t="s">
        <v>119</v>
      </c>
      <c r="E68" s="58">
        <v>242</v>
      </c>
      <c r="F68" s="60">
        <v>220.52</v>
      </c>
      <c r="G68" s="61" t="s">
        <v>215</v>
      </c>
      <c r="H68" s="62">
        <v>0</v>
      </c>
      <c r="I68" s="54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6"/>
      <c r="AC68" s="50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R68" s="51"/>
      <c r="BS68" s="51"/>
      <c r="BT68" s="51"/>
    </row>
    <row r="69" spans="1:72" s="52" customFormat="1" ht="15">
      <c r="A69" s="63">
        <v>65</v>
      </c>
      <c r="B69" s="45">
        <v>17</v>
      </c>
      <c r="C69" s="57" t="s">
        <v>132</v>
      </c>
      <c r="D69" s="59" t="s">
        <v>119</v>
      </c>
      <c r="E69" s="58">
        <v>185</v>
      </c>
      <c r="F69" s="60">
        <v>168.66</v>
      </c>
      <c r="G69" s="61" t="s">
        <v>215</v>
      </c>
      <c r="H69" s="62">
        <v>0</v>
      </c>
      <c r="I69" s="54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6"/>
      <c r="AC69" s="50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R69" s="51"/>
      <c r="BS69" s="51"/>
      <c r="BT69" s="51"/>
    </row>
    <row r="70" spans="1:72" s="52" customFormat="1" ht="15">
      <c r="A70" s="63">
        <v>66</v>
      </c>
      <c r="B70" s="45">
        <v>0</v>
      </c>
      <c r="C70" s="57" t="s">
        <v>133</v>
      </c>
      <c r="D70" s="59" t="s">
        <v>119</v>
      </c>
      <c r="E70" s="58">
        <v>231</v>
      </c>
      <c r="F70" s="60">
        <v>210.02</v>
      </c>
      <c r="G70" s="61" t="s">
        <v>215</v>
      </c>
      <c r="H70" s="62">
        <v>0</v>
      </c>
      <c r="I70" s="54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6"/>
      <c r="AC70" s="50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R70" s="51"/>
      <c r="BS70" s="51"/>
      <c r="BT70" s="51"/>
    </row>
    <row r="71" spans="1:72" s="52" customFormat="1" ht="15">
      <c r="A71" s="63">
        <v>67</v>
      </c>
      <c r="B71" s="45">
        <v>0</v>
      </c>
      <c r="C71" s="57" t="s">
        <v>136</v>
      </c>
      <c r="D71" s="59" t="s">
        <v>5</v>
      </c>
      <c r="E71" s="58">
        <v>226</v>
      </c>
      <c r="F71" s="60">
        <v>205.82978723404256</v>
      </c>
      <c r="G71" s="61" t="s">
        <v>215</v>
      </c>
      <c r="H71" s="62">
        <v>0</v>
      </c>
      <c r="I71" s="54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6"/>
      <c r="AC71" s="50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R71" s="51"/>
      <c r="BS71" s="51"/>
      <c r="BT71" s="51"/>
    </row>
    <row r="72" spans="1:72" s="52" customFormat="1" ht="15">
      <c r="A72" s="63">
        <v>68</v>
      </c>
      <c r="B72" s="45">
        <v>0</v>
      </c>
      <c r="C72" s="57" t="s">
        <v>137</v>
      </c>
      <c r="D72" s="59" t="s">
        <v>119</v>
      </c>
      <c r="E72" s="58">
        <v>218</v>
      </c>
      <c r="F72" s="60">
        <v>199.04</v>
      </c>
      <c r="G72" s="61" t="s">
        <v>215</v>
      </c>
      <c r="H72" s="62">
        <v>0</v>
      </c>
      <c r="I72" s="54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6"/>
      <c r="AC72" s="50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R72" s="51"/>
      <c r="BS72" s="51"/>
      <c r="BT72" s="51"/>
    </row>
    <row r="73" spans="1:72" s="52" customFormat="1" ht="15">
      <c r="A73" s="63">
        <v>69</v>
      </c>
      <c r="B73" s="45">
        <v>14</v>
      </c>
      <c r="C73" s="57" t="s">
        <v>228</v>
      </c>
      <c r="D73" s="59" t="s">
        <v>119</v>
      </c>
      <c r="E73" s="58">
        <v>190</v>
      </c>
      <c r="F73" s="60">
        <v>172.83333333333334</v>
      </c>
      <c r="G73" s="61" t="s">
        <v>215</v>
      </c>
      <c r="H73" s="62">
        <v>0</v>
      </c>
      <c r="I73" s="54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6"/>
      <c r="AC73" s="50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R73" s="51"/>
      <c r="BS73" s="51"/>
      <c r="BT73" s="51"/>
    </row>
    <row r="74" spans="1:72" s="52" customFormat="1" ht="15">
      <c r="A74" s="63">
        <v>70</v>
      </c>
      <c r="B74" s="45">
        <v>43</v>
      </c>
      <c r="C74" s="57" t="s">
        <v>241</v>
      </c>
      <c r="D74" s="59" t="s">
        <v>119</v>
      </c>
      <c r="E74" s="58">
        <v>148</v>
      </c>
      <c r="F74" s="60">
        <v>134.6</v>
      </c>
      <c r="G74" s="61" t="s">
        <v>215</v>
      </c>
      <c r="H74" s="62">
        <v>0</v>
      </c>
      <c r="I74" s="54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6"/>
      <c r="AC74" s="50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R74" s="51"/>
      <c r="BS74" s="51"/>
      <c r="BT74" s="51"/>
    </row>
    <row r="75" spans="1:72" s="52" customFormat="1" ht="15">
      <c r="A75" s="63">
        <v>71</v>
      </c>
      <c r="B75" s="45">
        <v>58</v>
      </c>
      <c r="C75" s="57" t="s">
        <v>144</v>
      </c>
      <c r="D75" s="59" t="s">
        <v>119</v>
      </c>
      <c r="E75" s="58">
        <v>127</v>
      </c>
      <c r="F75" s="60">
        <v>115.5</v>
      </c>
      <c r="G75" s="61" t="s">
        <v>215</v>
      </c>
      <c r="H75" s="62">
        <v>0</v>
      </c>
      <c r="I75" s="54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6"/>
      <c r="AC75" s="50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R75" s="51"/>
      <c r="BS75" s="51"/>
      <c r="BT75" s="51"/>
    </row>
    <row r="76" spans="1:72" s="52" customFormat="1" ht="15">
      <c r="A76" s="63">
        <v>72</v>
      </c>
      <c r="B76" s="45">
        <v>0</v>
      </c>
      <c r="C76" s="57" t="s">
        <v>149</v>
      </c>
      <c r="D76" s="59" t="s">
        <v>119</v>
      </c>
      <c r="E76" s="58">
        <v>233</v>
      </c>
      <c r="F76" s="60">
        <v>212.3448275862069</v>
      </c>
      <c r="G76" s="61" t="s">
        <v>215</v>
      </c>
      <c r="H76" s="62">
        <v>0</v>
      </c>
      <c r="I76" s="54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6"/>
      <c r="AC76" s="50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R76" s="51"/>
      <c r="BS76" s="51"/>
      <c r="BT76" s="51"/>
    </row>
    <row r="77" spans="1:72" s="52" customFormat="1" ht="15">
      <c r="A77" s="63">
        <v>73</v>
      </c>
      <c r="B77" s="45">
        <v>32</v>
      </c>
      <c r="C77" s="57" t="s">
        <v>150</v>
      </c>
      <c r="D77" s="59" t="s">
        <v>119</v>
      </c>
      <c r="E77" s="58">
        <v>164</v>
      </c>
      <c r="F77" s="60">
        <v>149.54</v>
      </c>
      <c r="G77" s="61" t="s">
        <v>215</v>
      </c>
      <c r="H77" s="62">
        <v>0</v>
      </c>
      <c r="I77" s="54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6"/>
      <c r="AC77" s="50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R77" s="51"/>
      <c r="BS77" s="51"/>
      <c r="BT77" s="51"/>
    </row>
    <row r="78" spans="1:72" s="52" customFormat="1" ht="15">
      <c r="A78" s="63">
        <v>74</v>
      </c>
      <c r="B78" s="45">
        <v>7</v>
      </c>
      <c r="C78" s="57" t="s">
        <v>260</v>
      </c>
      <c r="D78" s="59" t="s">
        <v>5</v>
      </c>
      <c r="E78" s="58">
        <v>200</v>
      </c>
      <c r="F78" s="60">
        <v>182.5</v>
      </c>
      <c r="G78" s="61" t="s">
        <v>215</v>
      </c>
      <c r="H78" s="62">
        <v>0</v>
      </c>
      <c r="I78" s="54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6"/>
      <c r="AC78" s="50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R78" s="51"/>
      <c r="BS78" s="51"/>
      <c r="BT78" s="51"/>
    </row>
    <row r="79" spans="1:72" s="52" customFormat="1" ht="15">
      <c r="A79" s="63">
        <v>75</v>
      </c>
      <c r="B79" s="45">
        <v>28</v>
      </c>
      <c r="C79" s="57" t="s">
        <v>229</v>
      </c>
      <c r="D79" s="59" t="s">
        <v>119</v>
      </c>
      <c r="E79" s="58">
        <v>169</v>
      </c>
      <c r="F79" s="60">
        <v>154.16</v>
      </c>
      <c r="G79" s="61" t="s">
        <v>215</v>
      </c>
      <c r="H79" s="62">
        <v>0</v>
      </c>
      <c r="I79" s="54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6"/>
      <c r="AC79" s="50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R79" s="51"/>
      <c r="BS79" s="51"/>
      <c r="BT79" s="51"/>
    </row>
    <row r="80" spans="1:72" s="52" customFormat="1" ht="15">
      <c r="A80" s="63">
        <v>76</v>
      </c>
      <c r="B80" s="45">
        <v>10</v>
      </c>
      <c r="C80" s="57" t="s">
        <v>194</v>
      </c>
      <c r="D80" s="59" t="s">
        <v>119</v>
      </c>
      <c r="E80" s="58">
        <v>195</v>
      </c>
      <c r="F80" s="60">
        <v>177.4</v>
      </c>
      <c r="G80" s="61" t="s">
        <v>215</v>
      </c>
      <c r="H80" s="62">
        <v>0</v>
      </c>
      <c r="I80" s="54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6"/>
      <c r="AC80" s="50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R80" s="51"/>
      <c r="BS80" s="51"/>
      <c r="BT80" s="51"/>
    </row>
    <row r="81" spans="1:72" s="52" customFormat="1" ht="15">
      <c r="A81" s="63">
        <v>77</v>
      </c>
      <c r="B81" s="45">
        <v>15</v>
      </c>
      <c r="C81" s="57" t="s">
        <v>230</v>
      </c>
      <c r="D81" s="59" t="s">
        <v>119</v>
      </c>
      <c r="E81" s="58">
        <v>188</v>
      </c>
      <c r="F81" s="60">
        <v>171.6</v>
      </c>
      <c r="G81" s="61" t="s">
        <v>215</v>
      </c>
      <c r="H81" s="62">
        <v>0</v>
      </c>
      <c r="I81" s="54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6"/>
      <c r="AC81" s="50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R81" s="51"/>
      <c r="BS81" s="51"/>
      <c r="BT81" s="51"/>
    </row>
    <row r="82" spans="1:72" s="52" customFormat="1" ht="15">
      <c r="A82" s="63">
        <v>78</v>
      </c>
      <c r="B82" s="45">
        <v>33</v>
      </c>
      <c r="C82" s="57" t="s">
        <v>153</v>
      </c>
      <c r="D82" s="59" t="s">
        <v>119</v>
      </c>
      <c r="E82" s="58">
        <v>162</v>
      </c>
      <c r="F82" s="60">
        <v>147.55555555555554</v>
      </c>
      <c r="G82" s="61" t="s">
        <v>215</v>
      </c>
      <c r="H82" s="62">
        <v>0</v>
      </c>
      <c r="I82" s="54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6"/>
      <c r="AC82" s="50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R82" s="51"/>
      <c r="BS82" s="51"/>
      <c r="BT82" s="51"/>
    </row>
    <row r="83" spans="1:72" s="52" customFormat="1" ht="15">
      <c r="A83" s="63">
        <v>79</v>
      </c>
      <c r="B83" s="45">
        <v>37</v>
      </c>
      <c r="C83" s="57" t="s">
        <v>231</v>
      </c>
      <c r="D83" s="59" t="s">
        <v>5</v>
      </c>
      <c r="E83" s="58">
        <v>157</v>
      </c>
      <c r="F83" s="60">
        <v>143.54</v>
      </c>
      <c r="G83" s="61" t="s">
        <v>215</v>
      </c>
      <c r="H83" s="62">
        <v>0</v>
      </c>
      <c r="I83" s="54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6"/>
      <c r="AC83" s="50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R83" s="51"/>
      <c r="BS83" s="51"/>
      <c r="BT83" s="51"/>
    </row>
    <row r="84" spans="1:72" s="52" customFormat="1" ht="15">
      <c r="A84" s="63">
        <v>80</v>
      </c>
      <c r="B84" s="45">
        <v>28</v>
      </c>
      <c r="C84" s="57" t="s">
        <v>242</v>
      </c>
      <c r="D84" s="59" t="s">
        <v>119</v>
      </c>
      <c r="E84" s="58">
        <v>170</v>
      </c>
      <c r="F84" s="60">
        <v>154.75</v>
      </c>
      <c r="G84" s="61" t="s">
        <v>215</v>
      </c>
      <c r="H84" s="62">
        <v>0</v>
      </c>
      <c r="I84" s="54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6"/>
      <c r="AC84" s="50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R84" s="51"/>
      <c r="BS84" s="51"/>
      <c r="BT84" s="51"/>
    </row>
    <row r="85" spans="1:72" s="52" customFormat="1" ht="15">
      <c r="A85" s="63">
        <v>81</v>
      </c>
      <c r="B85" s="45">
        <v>0</v>
      </c>
      <c r="C85" s="57" t="s">
        <v>157</v>
      </c>
      <c r="D85" s="59" t="s">
        <v>119</v>
      </c>
      <c r="E85" s="58">
        <v>218</v>
      </c>
      <c r="F85" s="60">
        <v>198.40740740740742</v>
      </c>
      <c r="G85" s="61" t="s">
        <v>215</v>
      </c>
      <c r="H85" s="62">
        <v>0</v>
      </c>
      <c r="I85" s="54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6"/>
      <c r="AC85" s="50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R85" s="51"/>
      <c r="BS85" s="51"/>
      <c r="BT85" s="51"/>
    </row>
    <row r="86" spans="1:72" s="52" customFormat="1" ht="15">
      <c r="A86" s="63">
        <v>82</v>
      </c>
      <c r="B86" s="45">
        <v>0</v>
      </c>
      <c r="C86" s="57" t="s">
        <v>158</v>
      </c>
      <c r="D86" s="59" t="s">
        <v>5</v>
      </c>
      <c r="E86" s="58">
        <v>220</v>
      </c>
      <c r="F86" s="60">
        <v>200.52</v>
      </c>
      <c r="G86" s="61" t="s">
        <v>215</v>
      </c>
      <c r="H86" s="62">
        <v>0</v>
      </c>
      <c r="I86" s="54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6"/>
      <c r="AC86" s="50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R86" s="51"/>
      <c r="BS86" s="51"/>
      <c r="BT86" s="51"/>
    </row>
    <row r="87" spans="1:72" s="52" customFormat="1" ht="15">
      <c r="A87" s="63">
        <v>83</v>
      </c>
      <c r="B87" s="45">
        <v>48</v>
      </c>
      <c r="C87" s="57" t="s">
        <v>243</v>
      </c>
      <c r="D87" s="59" t="s">
        <v>119</v>
      </c>
      <c r="E87" s="58">
        <v>141</v>
      </c>
      <c r="F87" s="60">
        <v>129</v>
      </c>
      <c r="G87" s="61" t="s">
        <v>215</v>
      </c>
      <c r="H87" s="62">
        <v>0</v>
      </c>
      <c r="I87" s="54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6"/>
      <c r="AC87" s="50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R87" s="51"/>
      <c r="BS87" s="51"/>
      <c r="BT87" s="51"/>
    </row>
    <row r="88" spans="1:72" s="52" customFormat="1" ht="15">
      <c r="A88" s="63">
        <v>84</v>
      </c>
      <c r="B88" s="45">
        <v>29</v>
      </c>
      <c r="C88" s="57" t="s">
        <v>160</v>
      </c>
      <c r="D88" s="59" t="s">
        <v>119</v>
      </c>
      <c r="E88" s="58">
        <v>168</v>
      </c>
      <c r="F88" s="60">
        <v>152.75</v>
      </c>
      <c r="G88" s="61" t="s">
        <v>215</v>
      </c>
      <c r="H88" s="62">
        <v>0</v>
      </c>
      <c r="I88" s="54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6"/>
      <c r="AC88" s="50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R88" s="51"/>
      <c r="BS88" s="51"/>
      <c r="BT88" s="51"/>
    </row>
    <row r="89" spans="1:72" s="52" customFormat="1" ht="15">
      <c r="A89" s="63">
        <v>85</v>
      </c>
      <c r="B89" s="45">
        <v>0</v>
      </c>
      <c r="C89" s="57" t="s">
        <v>161</v>
      </c>
      <c r="D89" s="59" t="s">
        <v>119</v>
      </c>
      <c r="E89" s="58">
        <v>230</v>
      </c>
      <c r="F89" s="60">
        <v>209.56</v>
      </c>
      <c r="G89" s="61" t="s">
        <v>215</v>
      </c>
      <c r="H89" s="62">
        <v>0</v>
      </c>
      <c r="I89" s="54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6"/>
      <c r="AC89" s="50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R89" s="51"/>
      <c r="BS89" s="51"/>
      <c r="BT89" s="51"/>
    </row>
    <row r="90" spans="1:72" s="52" customFormat="1" ht="15">
      <c r="A90" s="63">
        <v>86</v>
      </c>
      <c r="B90" s="45">
        <v>14</v>
      </c>
      <c r="C90" s="57" t="s">
        <v>162</v>
      </c>
      <c r="D90" s="59" t="s">
        <v>119</v>
      </c>
      <c r="E90" s="58">
        <v>190</v>
      </c>
      <c r="F90" s="60">
        <v>173.27586206896552</v>
      </c>
      <c r="G90" s="61" t="s">
        <v>215</v>
      </c>
      <c r="H90" s="62">
        <v>0</v>
      </c>
      <c r="I90" s="54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6"/>
      <c r="AC90" s="50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R90" s="51"/>
      <c r="BS90" s="51"/>
      <c r="BT90" s="51"/>
    </row>
    <row r="91" spans="1:72" s="52" customFormat="1" ht="15">
      <c r="A91" s="63">
        <v>87</v>
      </c>
      <c r="B91" s="45">
        <v>11</v>
      </c>
      <c r="C91" s="57" t="s">
        <v>233</v>
      </c>
      <c r="D91" s="59" t="s">
        <v>119</v>
      </c>
      <c r="E91" s="58">
        <v>194</v>
      </c>
      <c r="F91" s="60">
        <v>177.1818181818182</v>
      </c>
      <c r="G91" s="61" t="s">
        <v>215</v>
      </c>
      <c r="H91" s="62">
        <v>0</v>
      </c>
      <c r="I91" s="54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6"/>
      <c r="AC91" s="50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R91" s="51"/>
      <c r="BS91" s="51"/>
      <c r="BT91" s="51"/>
    </row>
    <row r="92" spans="1:72" s="52" customFormat="1" ht="15">
      <c r="A92" s="63">
        <v>88</v>
      </c>
      <c r="B92" s="45">
        <v>2</v>
      </c>
      <c r="C92" s="57" t="s">
        <v>166</v>
      </c>
      <c r="D92" s="59" t="s">
        <v>5</v>
      </c>
      <c r="E92" s="58">
        <v>206</v>
      </c>
      <c r="F92" s="60">
        <v>187.57692307692307</v>
      </c>
      <c r="G92" s="61" t="s">
        <v>215</v>
      </c>
      <c r="H92" s="62">
        <v>0</v>
      </c>
      <c r="I92" s="54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6"/>
      <c r="AC92" s="50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R92" s="51"/>
      <c r="BS92" s="51"/>
      <c r="BT92" s="51"/>
    </row>
    <row r="93" spans="1:72" s="52" customFormat="1" ht="15">
      <c r="A93" s="63">
        <v>89</v>
      </c>
      <c r="B93" s="45">
        <v>4</v>
      </c>
      <c r="C93" s="57" t="s">
        <v>171</v>
      </c>
      <c r="D93" s="59" t="s">
        <v>119</v>
      </c>
      <c r="E93" s="58">
        <v>204</v>
      </c>
      <c r="F93" s="60">
        <v>185.78</v>
      </c>
      <c r="G93" s="61" t="s">
        <v>215</v>
      </c>
      <c r="H93" s="62">
        <v>0</v>
      </c>
      <c r="I93" s="54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6"/>
      <c r="AC93" s="50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R93" s="51"/>
      <c r="BS93" s="51"/>
      <c r="BT93" s="51"/>
    </row>
    <row r="94" spans="1:72" s="52" customFormat="1" ht="15">
      <c r="A94" s="63">
        <v>90</v>
      </c>
      <c r="B94" s="45" t="s">
        <v>215</v>
      </c>
      <c r="C94" s="57" t="s">
        <v>174</v>
      </c>
      <c r="D94" s="59" t="s">
        <v>119</v>
      </c>
      <c r="E94" s="58" t="s">
        <v>215</v>
      </c>
      <c r="F94" s="60" t="s">
        <v>215</v>
      </c>
      <c r="G94" s="61" t="s">
        <v>215</v>
      </c>
      <c r="H94" s="62">
        <v>0</v>
      </c>
      <c r="I94" s="54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6"/>
      <c r="AC94" s="50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R94" s="51"/>
      <c r="BS94" s="51"/>
      <c r="BT94" s="51"/>
    </row>
    <row r="95" spans="1:72" s="52" customFormat="1" ht="15">
      <c r="A95" s="63">
        <v>91</v>
      </c>
      <c r="B95" s="45" t="s">
        <v>215</v>
      </c>
      <c r="C95" s="57" t="s">
        <v>175</v>
      </c>
      <c r="D95" s="59" t="s">
        <v>119</v>
      </c>
      <c r="E95" s="58" t="s">
        <v>215</v>
      </c>
      <c r="F95" s="60" t="s">
        <v>215</v>
      </c>
      <c r="G95" s="61" t="s">
        <v>215</v>
      </c>
      <c r="H95" s="62">
        <v>0</v>
      </c>
      <c r="I95" s="54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6"/>
      <c r="AC95" s="50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R95" s="51"/>
      <c r="BS95" s="51"/>
      <c r="BT95" s="51"/>
    </row>
    <row r="96" spans="1:72" s="52" customFormat="1" ht="15">
      <c r="A96" s="63">
        <v>92</v>
      </c>
      <c r="B96" s="45" t="s">
        <v>215</v>
      </c>
      <c r="C96" s="57" t="s">
        <v>123</v>
      </c>
      <c r="D96" s="59" t="s">
        <v>5</v>
      </c>
      <c r="E96" s="58" t="s">
        <v>215</v>
      </c>
      <c r="F96" s="60" t="s">
        <v>215</v>
      </c>
      <c r="G96" s="61" t="s">
        <v>215</v>
      </c>
      <c r="H96" s="62">
        <v>0</v>
      </c>
      <c r="I96" s="54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6"/>
      <c r="AC96" s="50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R96" s="51"/>
      <c r="BS96" s="51"/>
      <c r="BT96" s="51"/>
    </row>
    <row r="97" spans="1:72" s="52" customFormat="1" ht="15">
      <c r="A97" s="63">
        <v>93</v>
      </c>
      <c r="B97" s="45" t="s">
        <v>215</v>
      </c>
      <c r="C97" s="57" t="s">
        <v>240</v>
      </c>
      <c r="D97" s="59" t="s">
        <v>119</v>
      </c>
      <c r="E97" s="58" t="s">
        <v>215</v>
      </c>
      <c r="F97" s="60"/>
      <c r="G97" s="61" t="s">
        <v>215</v>
      </c>
      <c r="H97" s="62">
        <v>0</v>
      </c>
      <c r="I97" s="54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6"/>
      <c r="AC97" s="50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R97" s="51"/>
      <c r="BS97" s="51"/>
      <c r="BT97" s="51"/>
    </row>
    <row r="98" spans="1:72" s="52" customFormat="1" ht="15">
      <c r="A98" s="63">
        <v>94</v>
      </c>
      <c r="B98" s="45" t="s">
        <v>215</v>
      </c>
      <c r="C98" s="57" t="s">
        <v>177</v>
      </c>
      <c r="D98" s="59" t="s">
        <v>119</v>
      </c>
      <c r="E98" s="58" t="s">
        <v>215</v>
      </c>
      <c r="F98" s="60" t="s">
        <v>215</v>
      </c>
      <c r="G98" s="61" t="s">
        <v>215</v>
      </c>
      <c r="H98" s="62">
        <v>0</v>
      </c>
      <c r="I98" s="54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6"/>
      <c r="AC98" s="50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R98" s="51"/>
      <c r="BS98" s="51"/>
      <c r="BT98" s="51"/>
    </row>
    <row r="99" spans="1:72" s="52" customFormat="1" ht="15">
      <c r="A99" s="63">
        <v>95</v>
      </c>
      <c r="B99" s="45" t="s">
        <v>215</v>
      </c>
      <c r="C99" s="57" t="s">
        <v>178</v>
      </c>
      <c r="D99" s="59" t="s">
        <v>119</v>
      </c>
      <c r="E99" s="58" t="s">
        <v>215</v>
      </c>
      <c r="F99" s="60" t="s">
        <v>215</v>
      </c>
      <c r="G99" s="61" t="s">
        <v>215</v>
      </c>
      <c r="H99" s="62">
        <v>0</v>
      </c>
      <c r="I99" s="54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6"/>
      <c r="AC99" s="50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R99" s="51"/>
      <c r="BS99" s="51"/>
      <c r="BT99" s="51"/>
    </row>
    <row r="100" spans="1:72" s="52" customFormat="1" ht="15">
      <c r="A100" s="63">
        <v>96</v>
      </c>
      <c r="B100" s="45" t="s">
        <v>215</v>
      </c>
      <c r="C100" s="57" t="s">
        <v>126</v>
      </c>
      <c r="D100" s="59" t="s">
        <v>119</v>
      </c>
      <c r="E100" s="58" t="s">
        <v>215</v>
      </c>
      <c r="F100" s="60" t="s">
        <v>215</v>
      </c>
      <c r="G100" s="61" t="s">
        <v>215</v>
      </c>
      <c r="H100" s="62">
        <v>0</v>
      </c>
      <c r="I100" s="54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6"/>
      <c r="AC100" s="50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R100" s="51"/>
      <c r="BS100" s="51"/>
      <c r="BT100" s="51"/>
    </row>
    <row r="101" spans="1:72" s="52" customFormat="1" ht="15">
      <c r="A101" s="63">
        <v>97</v>
      </c>
      <c r="B101" s="45" t="s">
        <v>215</v>
      </c>
      <c r="C101" s="57" t="s">
        <v>127</v>
      </c>
      <c r="D101" s="59" t="s">
        <v>119</v>
      </c>
      <c r="E101" s="58" t="s">
        <v>215</v>
      </c>
      <c r="F101" s="60" t="s">
        <v>215</v>
      </c>
      <c r="G101" s="61" t="s">
        <v>215</v>
      </c>
      <c r="H101" s="62">
        <v>0</v>
      </c>
      <c r="I101" s="54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6"/>
      <c r="AC101" s="50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R101" s="51"/>
      <c r="BS101" s="51"/>
      <c r="BT101" s="51"/>
    </row>
    <row r="102" spans="1:72" s="52" customFormat="1" ht="15">
      <c r="A102" s="63">
        <v>98</v>
      </c>
      <c r="B102" s="45" t="s">
        <v>215</v>
      </c>
      <c r="C102" s="57" t="s">
        <v>128</v>
      </c>
      <c r="D102" s="59" t="s">
        <v>5</v>
      </c>
      <c r="E102" s="58" t="s">
        <v>215</v>
      </c>
      <c r="F102" s="60" t="s">
        <v>215</v>
      </c>
      <c r="G102" s="61" t="s">
        <v>215</v>
      </c>
      <c r="H102" s="62">
        <v>0</v>
      </c>
      <c r="I102" s="54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6"/>
      <c r="AC102" s="50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R102" s="51"/>
      <c r="BS102" s="51"/>
      <c r="BT102" s="51"/>
    </row>
    <row r="103" spans="1:72" s="52" customFormat="1" ht="15">
      <c r="A103" s="63">
        <v>99</v>
      </c>
      <c r="B103" s="45" t="s">
        <v>215</v>
      </c>
      <c r="C103" s="57" t="s">
        <v>180</v>
      </c>
      <c r="D103" s="59" t="s">
        <v>119</v>
      </c>
      <c r="E103" s="58" t="s">
        <v>215</v>
      </c>
      <c r="F103" s="60" t="s">
        <v>215</v>
      </c>
      <c r="G103" s="61" t="s">
        <v>215</v>
      </c>
      <c r="H103" s="62">
        <v>0</v>
      </c>
      <c r="I103" s="54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6"/>
      <c r="AC103" s="50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R103" s="51"/>
      <c r="BS103" s="51"/>
      <c r="BT103" s="51"/>
    </row>
    <row r="104" spans="1:72" s="52" customFormat="1" ht="15">
      <c r="A104" s="63">
        <v>100</v>
      </c>
      <c r="B104" s="45" t="s">
        <v>215</v>
      </c>
      <c r="C104" s="57" t="s">
        <v>181</v>
      </c>
      <c r="D104" s="59" t="s">
        <v>119</v>
      </c>
      <c r="E104" s="58" t="s">
        <v>215</v>
      </c>
      <c r="F104" s="60" t="s">
        <v>215</v>
      </c>
      <c r="G104" s="61" t="s">
        <v>215</v>
      </c>
      <c r="H104" s="62">
        <v>0</v>
      </c>
      <c r="I104" s="54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6"/>
      <c r="AC104" s="50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R104" s="51"/>
      <c r="BS104" s="51"/>
      <c r="BT104" s="51"/>
    </row>
    <row r="105" spans="1:72" s="52" customFormat="1" ht="15">
      <c r="A105" s="63">
        <v>101</v>
      </c>
      <c r="B105" s="45" t="s">
        <v>215</v>
      </c>
      <c r="C105" s="57" t="s">
        <v>182</v>
      </c>
      <c r="D105" s="59" t="s">
        <v>119</v>
      </c>
      <c r="E105" s="58" t="s">
        <v>215</v>
      </c>
      <c r="F105" s="60" t="s">
        <v>215</v>
      </c>
      <c r="G105" s="61" t="s">
        <v>215</v>
      </c>
      <c r="H105" s="62">
        <v>0</v>
      </c>
      <c r="I105" s="54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6"/>
      <c r="AC105" s="50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R105" s="51"/>
      <c r="BS105" s="51"/>
      <c r="BT105" s="51"/>
    </row>
    <row r="106" spans="1:72" s="52" customFormat="1" ht="15">
      <c r="A106" s="63">
        <v>102</v>
      </c>
      <c r="B106" s="45" t="s">
        <v>215</v>
      </c>
      <c r="C106" s="57" t="s">
        <v>183</v>
      </c>
      <c r="D106" s="59" t="s">
        <v>119</v>
      </c>
      <c r="E106" s="58" t="s">
        <v>215</v>
      </c>
      <c r="F106" s="60" t="s">
        <v>215</v>
      </c>
      <c r="G106" s="61" t="s">
        <v>215</v>
      </c>
      <c r="H106" s="62">
        <v>0</v>
      </c>
      <c r="I106" s="54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6"/>
      <c r="AC106" s="50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R106" s="51"/>
      <c r="BS106" s="51"/>
      <c r="BT106" s="51"/>
    </row>
    <row r="107" spans="1:72" s="52" customFormat="1" ht="15">
      <c r="A107" s="63">
        <v>103</v>
      </c>
      <c r="B107" s="45" t="s">
        <v>215</v>
      </c>
      <c r="C107" s="57" t="s">
        <v>134</v>
      </c>
      <c r="D107" s="59" t="s">
        <v>119</v>
      </c>
      <c r="E107" s="58" t="s">
        <v>215</v>
      </c>
      <c r="F107" s="60" t="s">
        <v>215</v>
      </c>
      <c r="G107" s="61" t="s">
        <v>215</v>
      </c>
      <c r="H107" s="62">
        <v>0</v>
      </c>
      <c r="I107" s="54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6"/>
      <c r="AC107" s="50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R107" s="51"/>
      <c r="BS107" s="51"/>
      <c r="BT107" s="51"/>
    </row>
    <row r="108" spans="1:72" s="52" customFormat="1" ht="15">
      <c r="A108" s="63">
        <v>104</v>
      </c>
      <c r="B108" s="45" t="s">
        <v>215</v>
      </c>
      <c r="C108" s="57" t="s">
        <v>135</v>
      </c>
      <c r="D108" s="59" t="s">
        <v>119</v>
      </c>
      <c r="E108" s="58" t="s">
        <v>215</v>
      </c>
      <c r="F108" s="60" t="s">
        <v>215</v>
      </c>
      <c r="G108" s="61" t="s">
        <v>215</v>
      </c>
      <c r="H108" s="62">
        <v>0</v>
      </c>
      <c r="I108" s="54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6"/>
      <c r="AC108" s="50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R108" s="51"/>
      <c r="BS108" s="51"/>
      <c r="BT108" s="51"/>
    </row>
    <row r="109" spans="1:72" s="52" customFormat="1" ht="15">
      <c r="A109" s="63">
        <v>105</v>
      </c>
      <c r="B109" s="45" t="s">
        <v>215</v>
      </c>
      <c r="C109" s="57" t="s">
        <v>184</v>
      </c>
      <c r="D109" s="59" t="s">
        <v>5</v>
      </c>
      <c r="E109" s="58" t="s">
        <v>215</v>
      </c>
      <c r="F109" s="60" t="s">
        <v>215</v>
      </c>
      <c r="G109" s="61" t="s">
        <v>215</v>
      </c>
      <c r="H109" s="62">
        <v>0</v>
      </c>
      <c r="I109" s="54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6"/>
      <c r="AC109" s="50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R109" s="51"/>
      <c r="BS109" s="51"/>
      <c r="BT109" s="51"/>
    </row>
    <row r="110" spans="1:72" s="52" customFormat="1" ht="15">
      <c r="A110" s="63">
        <v>106</v>
      </c>
      <c r="B110" s="45" t="s">
        <v>215</v>
      </c>
      <c r="C110" s="57" t="s">
        <v>185</v>
      </c>
      <c r="D110" s="59" t="s">
        <v>5</v>
      </c>
      <c r="E110" s="58" t="s">
        <v>215</v>
      </c>
      <c r="F110" s="60" t="s">
        <v>215</v>
      </c>
      <c r="G110" s="61" t="s">
        <v>215</v>
      </c>
      <c r="H110" s="62">
        <v>0</v>
      </c>
      <c r="I110" s="54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6"/>
      <c r="AC110" s="50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R110" s="51"/>
      <c r="BS110" s="51"/>
      <c r="BT110" s="51"/>
    </row>
    <row r="111" spans="1:72" s="52" customFormat="1" ht="15">
      <c r="A111" s="63">
        <v>107</v>
      </c>
      <c r="B111" s="45" t="s">
        <v>215</v>
      </c>
      <c r="C111" s="57" t="s">
        <v>186</v>
      </c>
      <c r="D111" s="59" t="s">
        <v>119</v>
      </c>
      <c r="E111" s="58" t="s">
        <v>215</v>
      </c>
      <c r="F111" s="60" t="s">
        <v>215</v>
      </c>
      <c r="G111" s="61" t="s">
        <v>215</v>
      </c>
      <c r="H111" s="62">
        <v>0</v>
      </c>
      <c r="I111" s="54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6"/>
      <c r="AC111" s="50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R111" s="51"/>
      <c r="BS111" s="51"/>
      <c r="BT111" s="51"/>
    </row>
    <row r="112" spans="1:72" s="52" customFormat="1" ht="15">
      <c r="A112" s="63">
        <v>108</v>
      </c>
      <c r="B112" s="45" t="s">
        <v>215</v>
      </c>
      <c r="C112" s="57" t="s">
        <v>187</v>
      </c>
      <c r="D112" s="59" t="s">
        <v>119</v>
      </c>
      <c r="E112" s="58" t="s">
        <v>215</v>
      </c>
      <c r="F112" s="60" t="s">
        <v>215</v>
      </c>
      <c r="G112" s="61" t="s">
        <v>215</v>
      </c>
      <c r="H112" s="62">
        <v>0</v>
      </c>
      <c r="I112" s="54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6"/>
      <c r="AC112" s="50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R112" s="51"/>
      <c r="BS112" s="51"/>
      <c r="BT112" s="51"/>
    </row>
    <row r="113" spans="1:72" s="52" customFormat="1" ht="15">
      <c r="A113" s="63">
        <v>109</v>
      </c>
      <c r="B113" s="45" t="s">
        <v>215</v>
      </c>
      <c r="C113" s="57" t="s">
        <v>139</v>
      </c>
      <c r="D113" s="59" t="s">
        <v>119</v>
      </c>
      <c r="E113" s="58" t="s">
        <v>215</v>
      </c>
      <c r="F113" s="60" t="s">
        <v>215</v>
      </c>
      <c r="G113" s="61" t="s">
        <v>215</v>
      </c>
      <c r="H113" s="62">
        <v>0</v>
      </c>
      <c r="I113" s="54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6"/>
      <c r="AC113" s="50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R113" s="51"/>
      <c r="BS113" s="51"/>
      <c r="BT113" s="51"/>
    </row>
    <row r="114" spans="1:72" s="52" customFormat="1" ht="15">
      <c r="A114" s="63">
        <v>110</v>
      </c>
      <c r="B114" s="45" t="s">
        <v>215</v>
      </c>
      <c r="C114" s="57" t="s">
        <v>188</v>
      </c>
      <c r="D114" s="59" t="s">
        <v>119</v>
      </c>
      <c r="E114" s="58" t="s">
        <v>215</v>
      </c>
      <c r="F114" s="60" t="s">
        <v>215</v>
      </c>
      <c r="G114" s="61" t="s">
        <v>215</v>
      </c>
      <c r="H114" s="62">
        <v>0</v>
      </c>
      <c r="I114" s="54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6"/>
      <c r="AC114" s="50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R114" s="51"/>
      <c r="BS114" s="51"/>
      <c r="BT114" s="51"/>
    </row>
    <row r="115" spans="1:72" s="52" customFormat="1" ht="15">
      <c r="A115" s="63">
        <v>111</v>
      </c>
      <c r="B115" s="45" t="s">
        <v>215</v>
      </c>
      <c r="C115" s="57" t="s">
        <v>140</v>
      </c>
      <c r="D115" s="59" t="s">
        <v>119</v>
      </c>
      <c r="E115" s="58" t="s">
        <v>215</v>
      </c>
      <c r="F115" s="60" t="s">
        <v>215</v>
      </c>
      <c r="G115" s="61" t="s">
        <v>215</v>
      </c>
      <c r="H115" s="62">
        <v>0</v>
      </c>
      <c r="I115" s="54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6"/>
      <c r="AC115" s="50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R115" s="51"/>
      <c r="BS115" s="51"/>
      <c r="BT115" s="51"/>
    </row>
    <row r="116" spans="1:72" s="52" customFormat="1" ht="15">
      <c r="A116" s="63">
        <v>112</v>
      </c>
      <c r="B116" s="45" t="s">
        <v>215</v>
      </c>
      <c r="C116" s="57" t="s">
        <v>189</v>
      </c>
      <c r="D116" s="59" t="s">
        <v>5</v>
      </c>
      <c r="E116" s="58" t="s">
        <v>215</v>
      </c>
      <c r="F116" s="60" t="s">
        <v>215</v>
      </c>
      <c r="G116" s="61" t="s">
        <v>215</v>
      </c>
      <c r="H116" s="62">
        <v>0</v>
      </c>
      <c r="I116" s="54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6"/>
      <c r="AC116" s="50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R116" s="51"/>
      <c r="BS116" s="51"/>
      <c r="BT116" s="51"/>
    </row>
    <row r="117" spans="1:72" s="52" customFormat="1" ht="15">
      <c r="A117" s="63">
        <v>113</v>
      </c>
      <c r="B117" s="45" t="s">
        <v>215</v>
      </c>
      <c r="C117" s="57" t="s">
        <v>141</v>
      </c>
      <c r="D117" s="59" t="s">
        <v>5</v>
      </c>
      <c r="E117" s="58" t="s">
        <v>215</v>
      </c>
      <c r="F117" s="60" t="s">
        <v>215</v>
      </c>
      <c r="G117" s="61" t="s">
        <v>215</v>
      </c>
      <c r="H117" s="62">
        <v>0</v>
      </c>
      <c r="I117" s="54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6"/>
      <c r="AC117" s="50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R117" s="51"/>
      <c r="BS117" s="51"/>
      <c r="BT117" s="51"/>
    </row>
    <row r="118" spans="1:72" s="52" customFormat="1" ht="15">
      <c r="A118" s="63">
        <v>114</v>
      </c>
      <c r="B118" s="45" t="s">
        <v>215</v>
      </c>
      <c r="C118" s="57" t="s">
        <v>190</v>
      </c>
      <c r="D118" s="59" t="s">
        <v>119</v>
      </c>
      <c r="E118" s="58" t="s">
        <v>215</v>
      </c>
      <c r="F118" s="60" t="s">
        <v>215</v>
      </c>
      <c r="G118" s="61" t="s">
        <v>215</v>
      </c>
      <c r="H118" s="62">
        <v>0</v>
      </c>
      <c r="I118" s="54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6"/>
      <c r="AC118" s="50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R118" s="51"/>
      <c r="BS118" s="51"/>
      <c r="BT118" s="51"/>
    </row>
    <row r="119" spans="1:72" s="52" customFormat="1" ht="15">
      <c r="A119" s="63">
        <v>115</v>
      </c>
      <c r="B119" s="45" t="s">
        <v>215</v>
      </c>
      <c r="C119" s="57" t="s">
        <v>142</v>
      </c>
      <c r="D119" s="59" t="s">
        <v>119</v>
      </c>
      <c r="E119" s="58" t="s">
        <v>215</v>
      </c>
      <c r="F119" s="60" t="s">
        <v>215</v>
      </c>
      <c r="G119" s="61" t="s">
        <v>215</v>
      </c>
      <c r="H119" s="62">
        <v>0</v>
      </c>
      <c r="I119" s="54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6"/>
      <c r="AC119" s="50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R119" s="51"/>
      <c r="BS119" s="51"/>
      <c r="BT119" s="51"/>
    </row>
    <row r="120" spans="1:72" s="52" customFormat="1" ht="15">
      <c r="A120" s="63">
        <v>116</v>
      </c>
      <c r="B120" s="45" t="s">
        <v>215</v>
      </c>
      <c r="C120" s="57" t="s">
        <v>143</v>
      </c>
      <c r="D120" s="59" t="s">
        <v>119</v>
      </c>
      <c r="E120" s="58" t="s">
        <v>215</v>
      </c>
      <c r="F120" s="60" t="s">
        <v>215</v>
      </c>
      <c r="G120" s="61" t="s">
        <v>215</v>
      </c>
      <c r="H120" s="62">
        <v>0</v>
      </c>
      <c r="I120" s="54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6"/>
      <c r="AC120" s="50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R120" s="51"/>
      <c r="BS120" s="51"/>
      <c r="BT120" s="51"/>
    </row>
    <row r="121" spans="1:72" s="52" customFormat="1" ht="15">
      <c r="A121" s="63">
        <v>117</v>
      </c>
      <c r="B121" s="45" t="s">
        <v>215</v>
      </c>
      <c r="C121" s="57" t="s">
        <v>146</v>
      </c>
      <c r="D121" s="59" t="s">
        <v>119</v>
      </c>
      <c r="E121" s="58" t="s">
        <v>215</v>
      </c>
      <c r="F121" s="60" t="s">
        <v>215</v>
      </c>
      <c r="G121" s="61" t="s">
        <v>215</v>
      </c>
      <c r="H121" s="62">
        <v>0</v>
      </c>
      <c r="I121" s="54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6"/>
      <c r="AC121" s="50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R121" s="51"/>
      <c r="BS121" s="51"/>
      <c r="BT121" s="51"/>
    </row>
    <row r="122" spans="1:72" s="52" customFormat="1" ht="15">
      <c r="A122" s="63">
        <v>118</v>
      </c>
      <c r="B122" s="45" t="s">
        <v>215</v>
      </c>
      <c r="C122" s="57" t="s">
        <v>147</v>
      </c>
      <c r="D122" s="59" t="s">
        <v>119</v>
      </c>
      <c r="E122" s="58" t="s">
        <v>215</v>
      </c>
      <c r="F122" s="60" t="s">
        <v>215</v>
      </c>
      <c r="G122" s="61" t="s">
        <v>215</v>
      </c>
      <c r="H122" s="62">
        <v>0</v>
      </c>
      <c r="I122" s="54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6"/>
      <c r="AC122" s="50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R122" s="51"/>
      <c r="BS122" s="51"/>
      <c r="BT122" s="51"/>
    </row>
    <row r="123" spans="1:72" s="52" customFormat="1" ht="15">
      <c r="A123" s="63">
        <v>119</v>
      </c>
      <c r="B123" s="45" t="s">
        <v>215</v>
      </c>
      <c r="C123" s="57" t="s">
        <v>148</v>
      </c>
      <c r="D123" s="59" t="s">
        <v>119</v>
      </c>
      <c r="E123" s="58" t="s">
        <v>215</v>
      </c>
      <c r="F123" s="60" t="s">
        <v>215</v>
      </c>
      <c r="G123" s="61" t="s">
        <v>215</v>
      </c>
      <c r="H123" s="62">
        <v>0</v>
      </c>
      <c r="I123" s="54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6"/>
      <c r="AC123" s="50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R123" s="51"/>
      <c r="BS123" s="51"/>
      <c r="BT123" s="51"/>
    </row>
    <row r="124" spans="1:72" s="52" customFormat="1" ht="15">
      <c r="A124" s="63">
        <v>120</v>
      </c>
      <c r="B124" s="45" t="s">
        <v>215</v>
      </c>
      <c r="C124" s="57" t="s">
        <v>191</v>
      </c>
      <c r="D124" s="59" t="s">
        <v>119</v>
      </c>
      <c r="E124" s="58" t="s">
        <v>215</v>
      </c>
      <c r="F124" s="60" t="s">
        <v>215</v>
      </c>
      <c r="G124" s="61" t="s">
        <v>215</v>
      </c>
      <c r="H124" s="62">
        <v>0</v>
      </c>
      <c r="I124" s="54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6"/>
      <c r="AC124" s="50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R124" s="51"/>
      <c r="BS124" s="51"/>
      <c r="BT124" s="51"/>
    </row>
    <row r="125" spans="1:72" s="52" customFormat="1" ht="15">
      <c r="A125" s="63">
        <v>121</v>
      </c>
      <c r="B125" s="45" t="s">
        <v>215</v>
      </c>
      <c r="C125" s="57" t="s">
        <v>192</v>
      </c>
      <c r="D125" s="59" t="s">
        <v>119</v>
      </c>
      <c r="E125" s="58" t="s">
        <v>215</v>
      </c>
      <c r="F125" s="60" t="s">
        <v>215</v>
      </c>
      <c r="G125" s="61" t="s">
        <v>215</v>
      </c>
      <c r="H125" s="62">
        <v>0</v>
      </c>
      <c r="I125" s="54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6"/>
      <c r="AC125" s="50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R125" s="51"/>
      <c r="BS125" s="51"/>
      <c r="BT125" s="51"/>
    </row>
    <row r="126" spans="1:72" s="52" customFormat="1" ht="15">
      <c r="A126" s="63">
        <v>122</v>
      </c>
      <c r="B126" s="45" t="s">
        <v>215</v>
      </c>
      <c r="C126" s="57" t="s">
        <v>151</v>
      </c>
      <c r="D126" s="59" t="s">
        <v>119</v>
      </c>
      <c r="E126" s="58" t="s">
        <v>215</v>
      </c>
      <c r="F126" s="60" t="s">
        <v>215</v>
      </c>
      <c r="G126" s="61" t="s">
        <v>215</v>
      </c>
      <c r="H126" s="62">
        <v>0</v>
      </c>
      <c r="I126" s="54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6"/>
      <c r="AC126" s="50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R126" s="51"/>
      <c r="BS126" s="51"/>
      <c r="BT126" s="51"/>
    </row>
    <row r="127" spans="1:72" s="52" customFormat="1" ht="15">
      <c r="A127" s="63">
        <v>123</v>
      </c>
      <c r="B127" s="45" t="s">
        <v>215</v>
      </c>
      <c r="C127" s="57" t="s">
        <v>193</v>
      </c>
      <c r="D127" s="59" t="s">
        <v>119</v>
      </c>
      <c r="E127" s="58" t="s">
        <v>215</v>
      </c>
      <c r="F127" s="60" t="s">
        <v>215</v>
      </c>
      <c r="G127" s="61" t="s">
        <v>215</v>
      </c>
      <c r="H127" s="62">
        <v>0</v>
      </c>
      <c r="I127" s="54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6"/>
      <c r="AC127" s="50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R127" s="51"/>
      <c r="BS127" s="51"/>
      <c r="BT127" s="51"/>
    </row>
    <row r="128" spans="1:72" s="52" customFormat="1" ht="15">
      <c r="A128" s="63">
        <v>124</v>
      </c>
      <c r="B128" s="45" t="s">
        <v>215</v>
      </c>
      <c r="C128" s="57" t="s">
        <v>234</v>
      </c>
      <c r="D128" s="59" t="s">
        <v>119</v>
      </c>
      <c r="E128" s="58" t="s">
        <v>215</v>
      </c>
      <c r="F128" s="60" t="s">
        <v>215</v>
      </c>
      <c r="G128" s="61" t="s">
        <v>215</v>
      </c>
      <c r="H128" s="62">
        <v>0</v>
      </c>
      <c r="I128" s="54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6"/>
      <c r="AC128" s="50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R128" s="51"/>
      <c r="BS128" s="51"/>
      <c r="BT128" s="51"/>
    </row>
    <row r="129" spans="1:72" s="52" customFormat="1" ht="15">
      <c r="A129" s="63">
        <v>125</v>
      </c>
      <c r="B129" s="45" t="s">
        <v>215</v>
      </c>
      <c r="C129" s="57" t="s">
        <v>195</v>
      </c>
      <c r="D129" s="59" t="s">
        <v>119</v>
      </c>
      <c r="E129" s="58" t="s">
        <v>215</v>
      </c>
      <c r="F129" s="60" t="s">
        <v>215</v>
      </c>
      <c r="G129" s="61" t="s">
        <v>215</v>
      </c>
      <c r="H129" s="62">
        <v>0</v>
      </c>
      <c r="I129" s="54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6"/>
      <c r="AC129" s="50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R129" s="51"/>
      <c r="BS129" s="51"/>
      <c r="BT129" s="51"/>
    </row>
    <row r="130" spans="1:72" s="52" customFormat="1" ht="15">
      <c r="A130" s="63">
        <v>88</v>
      </c>
      <c r="B130" s="45" t="s">
        <v>215</v>
      </c>
      <c r="C130" s="57" t="s">
        <v>154</v>
      </c>
      <c r="D130" s="59" t="s">
        <v>119</v>
      </c>
      <c r="E130" s="58" t="s">
        <v>215</v>
      </c>
      <c r="F130" s="60" t="s">
        <v>215</v>
      </c>
      <c r="G130" s="61" t="s">
        <v>215</v>
      </c>
      <c r="H130" s="62">
        <v>0</v>
      </c>
      <c r="I130" s="54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6"/>
      <c r="AC130" s="50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R130" s="51"/>
      <c r="BS130" s="51"/>
      <c r="BT130" s="51"/>
    </row>
    <row r="131" spans="1:72" s="52" customFormat="1" ht="15">
      <c r="A131" s="63">
        <v>90</v>
      </c>
      <c r="B131" s="45" t="s">
        <v>215</v>
      </c>
      <c r="C131" s="57" t="s">
        <v>196</v>
      </c>
      <c r="D131" s="59" t="s">
        <v>119</v>
      </c>
      <c r="E131" s="58" t="s">
        <v>215</v>
      </c>
      <c r="F131" s="60" t="s">
        <v>215</v>
      </c>
      <c r="G131" s="61" t="s">
        <v>215</v>
      </c>
      <c r="H131" s="62">
        <v>0</v>
      </c>
      <c r="I131" s="54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6"/>
      <c r="AC131" s="50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R131" s="51"/>
      <c r="BS131" s="51"/>
      <c r="BT131" s="51"/>
    </row>
    <row r="132" spans="1:72" s="52" customFormat="1" ht="15">
      <c r="A132" s="63">
        <v>92</v>
      </c>
      <c r="B132" s="45" t="s">
        <v>215</v>
      </c>
      <c r="C132" s="57" t="s">
        <v>197</v>
      </c>
      <c r="D132" s="59" t="s">
        <v>5</v>
      </c>
      <c r="E132" s="58" t="s">
        <v>215</v>
      </c>
      <c r="F132" s="60" t="s">
        <v>215</v>
      </c>
      <c r="G132" s="61" t="s">
        <v>215</v>
      </c>
      <c r="H132" s="62">
        <v>0</v>
      </c>
      <c r="I132" s="54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6"/>
      <c r="AC132" s="50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R132" s="51"/>
      <c r="BS132" s="51"/>
      <c r="BT132" s="51"/>
    </row>
    <row r="133" spans="1:72" s="52" customFormat="1" ht="15">
      <c r="A133" s="63">
        <v>94</v>
      </c>
      <c r="B133" s="45" t="s">
        <v>215</v>
      </c>
      <c r="C133" s="57" t="s">
        <v>156</v>
      </c>
      <c r="D133" s="59" t="s">
        <v>119</v>
      </c>
      <c r="E133" s="58" t="s">
        <v>215</v>
      </c>
      <c r="F133" s="60" t="s">
        <v>215</v>
      </c>
      <c r="G133" s="61" t="s">
        <v>215</v>
      </c>
      <c r="H133" s="62">
        <v>0</v>
      </c>
      <c r="I133" s="54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6"/>
      <c r="AC133" s="50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R133" s="51"/>
      <c r="BS133" s="51"/>
      <c r="BT133" s="51"/>
    </row>
    <row r="134" spans="1:72" s="52" customFormat="1" ht="15">
      <c r="A134" s="63">
        <v>100</v>
      </c>
      <c r="B134" s="45" t="s">
        <v>215</v>
      </c>
      <c r="C134" s="57" t="s">
        <v>198</v>
      </c>
      <c r="D134" s="59" t="s">
        <v>5</v>
      </c>
      <c r="E134" s="58" t="s">
        <v>215</v>
      </c>
      <c r="F134" s="60" t="s">
        <v>215</v>
      </c>
      <c r="G134" s="61" t="s">
        <v>215</v>
      </c>
      <c r="H134" s="62">
        <v>0</v>
      </c>
      <c r="I134" s="54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6"/>
      <c r="AC134" s="50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R134" s="51"/>
      <c r="BS134" s="51"/>
      <c r="BT134" s="51"/>
    </row>
    <row r="135" spans="1:72" s="52" customFormat="1" ht="15">
      <c r="A135" s="63">
        <v>102</v>
      </c>
      <c r="B135" s="45" t="s">
        <v>215</v>
      </c>
      <c r="C135" s="57" t="s">
        <v>199</v>
      </c>
      <c r="D135" s="59" t="s">
        <v>119</v>
      </c>
      <c r="E135" s="58" t="s">
        <v>215</v>
      </c>
      <c r="F135" s="60" t="s">
        <v>215</v>
      </c>
      <c r="G135" s="61" t="s">
        <v>215</v>
      </c>
      <c r="H135" s="62">
        <v>0</v>
      </c>
      <c r="I135" s="54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6"/>
      <c r="AC135" s="50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R135" s="51"/>
      <c r="BS135" s="51"/>
      <c r="BT135" s="51"/>
    </row>
    <row r="136" spans="1:72" s="52" customFormat="1" ht="15">
      <c r="A136" s="63">
        <v>106</v>
      </c>
      <c r="B136" s="45" t="s">
        <v>215</v>
      </c>
      <c r="C136" s="57" t="s">
        <v>200</v>
      </c>
      <c r="D136" s="59" t="s">
        <v>119</v>
      </c>
      <c r="E136" s="58" t="s">
        <v>215</v>
      </c>
      <c r="F136" s="60" t="s">
        <v>215</v>
      </c>
      <c r="G136" s="61" t="s">
        <v>215</v>
      </c>
      <c r="H136" s="62">
        <v>0</v>
      </c>
      <c r="I136" s="54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6"/>
      <c r="AC136" s="50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R136" s="51"/>
      <c r="BS136" s="51"/>
      <c r="BT136" s="51"/>
    </row>
    <row r="137" spans="1:72" s="52" customFormat="1" ht="15">
      <c r="A137" s="63">
        <v>107</v>
      </c>
      <c r="B137" s="45" t="s">
        <v>215</v>
      </c>
      <c r="C137" s="57" t="s">
        <v>201</v>
      </c>
      <c r="D137" s="59" t="s">
        <v>119</v>
      </c>
      <c r="E137" s="58" t="s">
        <v>215</v>
      </c>
      <c r="F137" s="60" t="s">
        <v>215</v>
      </c>
      <c r="G137" s="61" t="s">
        <v>215</v>
      </c>
      <c r="H137" s="62">
        <v>0</v>
      </c>
      <c r="I137" s="54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6"/>
      <c r="AC137" s="50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R137" s="51"/>
      <c r="BS137" s="51"/>
      <c r="BT137" s="51"/>
    </row>
    <row r="138" spans="1:72" s="52" customFormat="1" ht="15">
      <c r="A138" s="63">
        <v>111</v>
      </c>
      <c r="B138" s="45" t="s">
        <v>215</v>
      </c>
      <c r="C138" s="57" t="s">
        <v>202</v>
      </c>
      <c r="D138" s="59" t="s">
        <v>5</v>
      </c>
      <c r="E138" s="58" t="s">
        <v>215</v>
      </c>
      <c r="F138" s="60" t="s">
        <v>215</v>
      </c>
      <c r="G138" s="61" t="s">
        <v>215</v>
      </c>
      <c r="H138" s="62">
        <v>0</v>
      </c>
      <c r="I138" s="54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6"/>
      <c r="AC138" s="50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R138" s="51"/>
      <c r="BS138" s="51"/>
      <c r="BT138" s="51"/>
    </row>
    <row r="139" spans="1:72" s="52" customFormat="1" ht="15">
      <c r="A139" s="63">
        <v>114</v>
      </c>
      <c r="B139" s="45" t="s">
        <v>215</v>
      </c>
      <c r="C139" s="57" t="s">
        <v>203</v>
      </c>
      <c r="D139" s="59" t="s">
        <v>5</v>
      </c>
      <c r="E139" s="58" t="s">
        <v>215</v>
      </c>
      <c r="F139" s="60" t="s">
        <v>215</v>
      </c>
      <c r="G139" s="61" t="s">
        <v>215</v>
      </c>
      <c r="H139" s="62">
        <v>0</v>
      </c>
      <c r="I139" s="54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6"/>
      <c r="AC139" s="50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R139" s="51"/>
      <c r="BS139" s="51"/>
      <c r="BT139" s="51"/>
    </row>
    <row r="140" spans="1:72" s="52" customFormat="1" ht="15">
      <c r="A140" s="63">
        <v>116</v>
      </c>
      <c r="B140" s="45" t="s">
        <v>215</v>
      </c>
      <c r="C140" s="57" t="s">
        <v>204</v>
      </c>
      <c r="D140" s="59" t="s">
        <v>119</v>
      </c>
      <c r="E140" s="58" t="s">
        <v>215</v>
      </c>
      <c r="F140" s="60" t="s">
        <v>215</v>
      </c>
      <c r="G140" s="61" t="s">
        <v>215</v>
      </c>
      <c r="H140" s="62">
        <v>0</v>
      </c>
      <c r="I140" s="54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6"/>
      <c r="AC140" s="50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R140" s="51"/>
      <c r="BS140" s="51"/>
      <c r="BT140" s="51"/>
    </row>
    <row r="141" spans="1:72" s="52" customFormat="1" ht="15">
      <c r="A141" s="63">
        <v>117</v>
      </c>
      <c r="B141" s="45" t="s">
        <v>215</v>
      </c>
      <c r="C141" s="57" t="s">
        <v>205</v>
      </c>
      <c r="D141" s="59" t="s">
        <v>119</v>
      </c>
      <c r="E141" s="58" t="s">
        <v>215</v>
      </c>
      <c r="F141" s="60" t="s">
        <v>215</v>
      </c>
      <c r="G141" s="61" t="s">
        <v>215</v>
      </c>
      <c r="H141" s="62">
        <v>0</v>
      </c>
      <c r="I141" s="54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6"/>
      <c r="AC141" s="50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R141" s="51"/>
      <c r="BS141" s="51"/>
      <c r="BT141" s="51"/>
    </row>
    <row r="142" spans="1:72" s="52" customFormat="1" ht="15">
      <c r="A142" s="63">
        <v>119</v>
      </c>
      <c r="B142" s="45" t="s">
        <v>215</v>
      </c>
      <c r="C142" s="57" t="s">
        <v>206</v>
      </c>
      <c r="D142" s="59" t="s">
        <v>119</v>
      </c>
      <c r="E142" s="58" t="s">
        <v>215</v>
      </c>
      <c r="F142" s="60" t="s">
        <v>215</v>
      </c>
      <c r="G142" s="61" t="s">
        <v>215</v>
      </c>
      <c r="H142" s="62">
        <v>0</v>
      </c>
      <c r="I142" s="54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6"/>
      <c r="AC142" s="50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R142" s="51"/>
      <c r="BS142" s="51"/>
      <c r="BT142" s="51"/>
    </row>
    <row r="143" spans="1:72" s="52" customFormat="1" ht="15">
      <c r="A143" s="63">
        <v>120</v>
      </c>
      <c r="B143" s="45" t="s">
        <v>215</v>
      </c>
      <c r="C143" s="57" t="s">
        <v>163</v>
      </c>
      <c r="D143" s="59" t="s">
        <v>5</v>
      </c>
      <c r="E143" s="58" t="s">
        <v>215</v>
      </c>
      <c r="F143" s="60" t="s">
        <v>215</v>
      </c>
      <c r="G143" s="61" t="s">
        <v>215</v>
      </c>
      <c r="H143" s="62">
        <v>0</v>
      </c>
      <c r="I143" s="54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6"/>
      <c r="AC143" s="50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R143" s="51"/>
      <c r="BS143" s="51"/>
      <c r="BT143" s="51"/>
    </row>
    <row r="144" spans="1:72" s="52" customFormat="1" ht="15">
      <c r="A144" s="63">
        <v>124</v>
      </c>
      <c r="B144" s="45" t="s">
        <v>215</v>
      </c>
      <c r="C144" s="57" t="s">
        <v>207</v>
      </c>
      <c r="D144" s="59" t="s">
        <v>119</v>
      </c>
      <c r="E144" s="58" t="s">
        <v>215</v>
      </c>
      <c r="F144" s="60" t="s">
        <v>215</v>
      </c>
      <c r="G144" s="61" t="s">
        <v>215</v>
      </c>
      <c r="H144" s="62">
        <v>0</v>
      </c>
      <c r="I144" s="54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6"/>
      <c r="AC144" s="50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R144" s="51"/>
      <c r="BS144" s="51"/>
      <c r="BT144" s="51"/>
    </row>
    <row r="145" spans="1:72" s="52" customFormat="1" ht="15">
      <c r="A145" s="63">
        <v>90</v>
      </c>
      <c r="B145" s="45" t="s">
        <v>215</v>
      </c>
      <c r="C145" s="57" t="s">
        <v>208</v>
      </c>
      <c r="D145" s="59" t="s">
        <v>119</v>
      </c>
      <c r="E145" s="58" t="s">
        <v>215</v>
      </c>
      <c r="F145" s="60" t="s">
        <v>215</v>
      </c>
      <c r="G145" s="61" t="s">
        <v>215</v>
      </c>
      <c r="H145" s="62">
        <v>0</v>
      </c>
      <c r="I145" s="54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6"/>
      <c r="AC145" s="50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R145" s="51"/>
      <c r="BS145" s="51"/>
      <c r="BT145" s="51"/>
    </row>
    <row r="146" spans="1:72" s="52" customFormat="1" ht="15">
      <c r="A146" s="63">
        <v>92</v>
      </c>
      <c r="B146" s="45" t="s">
        <v>215</v>
      </c>
      <c r="C146" s="57" t="s">
        <v>164</v>
      </c>
      <c r="D146" s="59" t="s">
        <v>119</v>
      </c>
      <c r="E146" s="58" t="s">
        <v>215</v>
      </c>
      <c r="F146" s="60" t="s">
        <v>215</v>
      </c>
      <c r="G146" s="61" t="s">
        <v>215</v>
      </c>
      <c r="H146" s="62">
        <v>0</v>
      </c>
      <c r="I146" s="54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6"/>
      <c r="AC146" s="50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R146" s="51"/>
      <c r="BS146" s="51"/>
      <c r="BT146" s="51"/>
    </row>
    <row r="147" spans="1:72" s="52" customFormat="1" ht="15">
      <c r="A147" s="63">
        <v>102</v>
      </c>
      <c r="B147" s="45" t="s">
        <v>215</v>
      </c>
      <c r="C147" s="57" t="s">
        <v>165</v>
      </c>
      <c r="D147" s="59" t="s">
        <v>119</v>
      </c>
      <c r="E147" s="58" t="s">
        <v>215</v>
      </c>
      <c r="F147" s="60" t="s">
        <v>215</v>
      </c>
      <c r="G147" s="61" t="s">
        <v>215</v>
      </c>
      <c r="H147" s="62">
        <v>0</v>
      </c>
      <c r="I147" s="54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6"/>
      <c r="AC147" s="50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R147" s="51"/>
      <c r="BS147" s="51"/>
      <c r="BT147" s="51"/>
    </row>
    <row r="148" spans="1:72" s="52" customFormat="1" ht="15">
      <c r="A148" s="63">
        <v>116</v>
      </c>
      <c r="B148" s="45" t="s">
        <v>215</v>
      </c>
      <c r="C148" s="57" t="s">
        <v>168</v>
      </c>
      <c r="D148" s="59" t="s">
        <v>119</v>
      </c>
      <c r="E148" s="58" t="s">
        <v>215</v>
      </c>
      <c r="F148" s="60" t="s">
        <v>215</v>
      </c>
      <c r="G148" s="61" t="s">
        <v>215</v>
      </c>
      <c r="H148" s="62">
        <v>0</v>
      </c>
      <c r="I148" s="54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6"/>
      <c r="AC148" s="50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R148" s="51"/>
      <c r="BS148" s="51"/>
      <c r="BT148" s="51"/>
    </row>
    <row r="149" spans="1:72" s="52" customFormat="1" ht="15">
      <c r="A149" s="63">
        <v>119</v>
      </c>
      <c r="B149" s="45" t="s">
        <v>215</v>
      </c>
      <c r="C149" s="57" t="s">
        <v>169</v>
      </c>
      <c r="D149" s="59" t="s">
        <v>5</v>
      </c>
      <c r="E149" s="58" t="s">
        <v>215</v>
      </c>
      <c r="F149" s="60" t="s">
        <v>215</v>
      </c>
      <c r="G149" s="61" t="s">
        <v>215</v>
      </c>
      <c r="H149" s="62">
        <v>0</v>
      </c>
      <c r="I149" s="54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6"/>
      <c r="AC149" s="50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R149" s="51"/>
      <c r="BS149" s="51"/>
      <c r="BT149" s="51"/>
    </row>
    <row r="150" spans="1:72" s="52" customFormat="1" ht="15">
      <c r="A150" s="63">
        <v>90</v>
      </c>
      <c r="B150" s="45" t="s">
        <v>215</v>
      </c>
      <c r="C150" s="57" t="s">
        <v>210</v>
      </c>
      <c r="D150" s="59" t="s">
        <v>119</v>
      </c>
      <c r="E150" s="58" t="s">
        <v>215</v>
      </c>
      <c r="F150" s="60" t="s">
        <v>215</v>
      </c>
      <c r="G150" s="61" t="s">
        <v>215</v>
      </c>
      <c r="H150" s="62">
        <v>0</v>
      </c>
      <c r="I150" s="54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6"/>
      <c r="AC150" s="50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R150" s="51"/>
      <c r="BS150" s="51"/>
      <c r="BT150" s="51"/>
    </row>
    <row r="151" spans="1:72" s="52" customFormat="1" ht="15">
      <c r="A151" s="63">
        <v>92</v>
      </c>
      <c r="B151" s="45" t="s">
        <v>215</v>
      </c>
      <c r="C151" s="57" t="s">
        <v>170</v>
      </c>
      <c r="D151" s="59" t="s">
        <v>5</v>
      </c>
      <c r="E151" s="58" t="s">
        <v>215</v>
      </c>
      <c r="F151" s="60" t="s">
        <v>215</v>
      </c>
      <c r="G151" s="61" t="s">
        <v>215</v>
      </c>
      <c r="H151" s="62">
        <v>0</v>
      </c>
      <c r="I151" s="54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6"/>
      <c r="AC151" s="50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R151" s="51"/>
      <c r="BS151" s="51"/>
      <c r="BT151" s="51"/>
    </row>
    <row r="152" spans="1:72" s="52" customFormat="1" ht="15">
      <c r="A152" s="63">
        <v>119</v>
      </c>
      <c r="B152" s="45" t="s">
        <v>215</v>
      </c>
      <c r="C152" s="57" t="s">
        <v>211</v>
      </c>
      <c r="D152" s="59" t="s">
        <v>119</v>
      </c>
      <c r="E152" s="58" t="s">
        <v>215</v>
      </c>
      <c r="F152" s="60" t="s">
        <v>215</v>
      </c>
      <c r="G152" s="61" t="s">
        <v>215</v>
      </c>
      <c r="H152" s="62">
        <v>0</v>
      </c>
      <c r="I152" s="54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6"/>
      <c r="AC152" s="50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R152" s="51"/>
      <c r="BS152" s="51"/>
      <c r="BT152" s="51"/>
    </row>
    <row r="153" spans="1:72" s="52" customFormat="1" ht="15">
      <c r="A153" s="63">
        <v>119</v>
      </c>
      <c r="B153" s="45" t="s">
        <v>215</v>
      </c>
      <c r="C153" s="57" t="s">
        <v>172</v>
      </c>
      <c r="D153" s="59" t="s">
        <v>119</v>
      </c>
      <c r="E153" s="58" t="s">
        <v>215</v>
      </c>
      <c r="F153" s="60" t="s">
        <v>215</v>
      </c>
      <c r="G153" s="61" t="s">
        <v>215</v>
      </c>
      <c r="H153" s="62">
        <v>0</v>
      </c>
      <c r="I153" s="54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6"/>
      <c r="AC153" s="50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R153" s="51"/>
      <c r="BS153" s="51"/>
      <c r="BT153" s="51"/>
    </row>
    <row r="154" spans="1:72" s="52" customFormat="1" ht="15">
      <c r="A154" s="63">
        <v>119</v>
      </c>
      <c r="B154" s="45" t="s">
        <v>215</v>
      </c>
      <c r="C154" s="57" t="s">
        <v>173</v>
      </c>
      <c r="D154" s="59" t="s">
        <v>119</v>
      </c>
      <c r="E154" s="58" t="s">
        <v>215</v>
      </c>
      <c r="F154" s="60" t="s">
        <v>215</v>
      </c>
      <c r="G154" s="61" t="s">
        <v>215</v>
      </c>
      <c r="H154" s="62">
        <v>0</v>
      </c>
      <c r="I154" s="54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6"/>
      <c r="AC154" s="50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R154" s="51"/>
      <c r="BS154" s="51"/>
      <c r="BT154" s="51"/>
    </row>
  </sheetData>
  <sheetProtection password="CF7A" sheet="1" objects="1" scenarios="1" selectLockedCells="1" selectUnlockedCells="1"/>
  <printOptions horizontalCentered="1"/>
  <pageMargins left="0.17" right="0.19" top="0.41" bottom="0.43" header="0.17" footer="0.16"/>
  <pageSetup fitToHeight="1" fitToWidth="1" horizontalDpi="1200" verticalDpi="1200" orientation="landscape" paperSize="9" scale="58" r:id="rId2"/>
  <headerFooter alignWithMargins="0">
    <oddFooter>&amp;C&amp;F&amp;R&amp;"Arial,Полужирный"&amp;18&amp;D _&amp;T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eht2"/>
  <dimension ref="A1:I37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3.28125" style="0" customWidth="1"/>
    <col min="2" max="2" width="20.421875" style="0" customWidth="1"/>
    <col min="3" max="3" width="18.00390625" style="0" customWidth="1"/>
    <col min="4" max="4" width="3.28125" style="0" customWidth="1"/>
    <col min="5" max="5" width="20.421875" style="0" customWidth="1"/>
    <col min="6" max="6" width="18.00390625" style="0" customWidth="1"/>
    <col min="7" max="7" width="3.28125" style="0" customWidth="1"/>
    <col min="8" max="8" width="20.421875" style="0" customWidth="1"/>
    <col min="9" max="9" width="18.00390625" style="0" customWidth="1"/>
  </cols>
  <sheetData>
    <row r="1" spans="2:8" ht="12.75">
      <c r="B1" t="s">
        <v>56</v>
      </c>
      <c r="E1" t="s">
        <v>60</v>
      </c>
      <c r="H1" t="s">
        <v>67</v>
      </c>
    </row>
    <row r="2" spans="1:9" ht="12.75">
      <c r="A2">
        <v>1</v>
      </c>
      <c r="B2" t="e">
        <f>#REF!</f>
        <v>#REF!</v>
      </c>
      <c r="C2" t="e">
        <f>#REF!</f>
        <v>#REF!</v>
      </c>
      <c r="D2">
        <v>1</v>
      </c>
      <c r="E2" t="e">
        <f>#REF!</f>
        <v>#REF!</v>
      </c>
      <c r="F2" t="e">
        <f>#REF!</f>
        <v>#REF!</v>
      </c>
      <c r="G2">
        <v>1</v>
      </c>
      <c r="H2" t="e">
        <f>#REF!</f>
        <v>#REF!</v>
      </c>
      <c r="I2" t="e">
        <f>#REF!</f>
        <v>#REF!</v>
      </c>
    </row>
    <row r="3" spans="1:9" ht="12.75">
      <c r="A3">
        <v>2</v>
      </c>
      <c r="B3" t="e">
        <f>#REF!</f>
        <v>#REF!</v>
      </c>
      <c r="C3" t="e">
        <f>C2</f>
        <v>#REF!</v>
      </c>
      <c r="D3">
        <v>2</v>
      </c>
      <c r="E3" t="e">
        <f>#REF!</f>
        <v>#REF!</v>
      </c>
      <c r="F3" t="e">
        <f>F2</f>
        <v>#REF!</v>
      </c>
      <c r="G3">
        <v>2</v>
      </c>
      <c r="H3" t="e">
        <f>#REF!</f>
        <v>#REF!</v>
      </c>
      <c r="I3" t="e">
        <f>I2</f>
        <v>#REF!</v>
      </c>
    </row>
    <row r="4" spans="1:9" ht="12.75">
      <c r="A4">
        <v>3</v>
      </c>
      <c r="B4" t="e">
        <f>#REF!</f>
        <v>#REF!</v>
      </c>
      <c r="C4" t="e">
        <f>C3</f>
        <v>#REF!</v>
      </c>
      <c r="D4">
        <v>3</v>
      </c>
      <c r="E4" t="e">
        <f>#REF!</f>
        <v>#REF!</v>
      </c>
      <c r="F4" t="e">
        <f>F3</f>
        <v>#REF!</v>
      </c>
      <c r="G4">
        <v>3</v>
      </c>
      <c r="H4" t="e">
        <f>#REF!</f>
        <v>#REF!</v>
      </c>
      <c r="I4" t="e">
        <f>I3</f>
        <v>#REF!</v>
      </c>
    </row>
    <row r="5" spans="1:9" ht="12.75">
      <c r="A5">
        <v>4</v>
      </c>
      <c r="B5" t="e">
        <f>#REF!</f>
        <v>#REF!</v>
      </c>
      <c r="C5" t="e">
        <f>C4</f>
        <v>#REF!</v>
      </c>
      <c r="D5">
        <v>4</v>
      </c>
      <c r="E5" t="e">
        <f>#REF!</f>
        <v>#REF!</v>
      </c>
      <c r="F5" t="e">
        <f>F4</f>
        <v>#REF!</v>
      </c>
      <c r="G5">
        <v>4</v>
      </c>
      <c r="H5" t="e">
        <f>#REF!</f>
        <v>#REF!</v>
      </c>
      <c r="I5" t="e">
        <f>I4</f>
        <v>#REF!</v>
      </c>
    </row>
    <row r="6" spans="1:9" ht="12.75">
      <c r="A6">
        <v>5</v>
      </c>
      <c r="B6" t="e">
        <f>#REF!</f>
        <v>#REF!</v>
      </c>
      <c r="C6" t="e">
        <f>C5</f>
        <v>#REF!</v>
      </c>
      <c r="D6">
        <v>5</v>
      </c>
      <c r="E6" t="e">
        <f>#REF!</f>
        <v>#REF!</v>
      </c>
      <c r="F6" t="e">
        <f>F5</f>
        <v>#REF!</v>
      </c>
      <c r="G6">
        <v>5</v>
      </c>
      <c r="H6" t="e">
        <f>#REF!</f>
        <v>#REF!</v>
      </c>
      <c r="I6" t="e">
        <f>I5</f>
        <v>#REF!</v>
      </c>
    </row>
    <row r="7" spans="1:9" ht="12.75">
      <c r="A7">
        <v>6</v>
      </c>
      <c r="B7" t="e">
        <f>#REF!</f>
        <v>#REF!</v>
      </c>
      <c r="C7" t="e">
        <f>C6</f>
        <v>#REF!</v>
      </c>
      <c r="D7">
        <v>6</v>
      </c>
      <c r="E7" t="e">
        <f>#REF!</f>
        <v>#REF!</v>
      </c>
      <c r="F7" t="e">
        <f>F6</f>
        <v>#REF!</v>
      </c>
      <c r="G7">
        <v>6</v>
      </c>
      <c r="H7" t="e">
        <f>#REF!</f>
        <v>#REF!</v>
      </c>
      <c r="I7" t="e">
        <f>I6</f>
        <v>#REF!</v>
      </c>
    </row>
    <row r="8" ht="4.5" customHeight="1"/>
    <row r="9" ht="4.5" customHeight="1"/>
    <row r="10" ht="4.5" customHeight="1"/>
    <row r="11" spans="2:8" ht="12.75">
      <c r="B11" t="s">
        <v>57</v>
      </c>
      <c r="E11" t="s">
        <v>61</v>
      </c>
      <c r="H11" t="s">
        <v>64</v>
      </c>
    </row>
    <row r="12" spans="1:9" ht="12.75">
      <c r="A12">
        <v>1</v>
      </c>
      <c r="B12" t="e">
        <f>#REF!</f>
        <v>#REF!</v>
      </c>
      <c r="C12" t="e">
        <f>#REF!</f>
        <v>#REF!</v>
      </c>
      <c r="D12">
        <v>1</v>
      </c>
      <c r="E12" t="e">
        <f>#REF!</f>
        <v>#REF!</v>
      </c>
      <c r="F12" t="e">
        <f>#REF!</f>
        <v>#REF!</v>
      </c>
      <c r="G12">
        <v>1</v>
      </c>
      <c r="H12" t="e">
        <f>#REF!</f>
        <v>#REF!</v>
      </c>
      <c r="I12" t="e">
        <f>#REF!</f>
        <v>#REF!</v>
      </c>
    </row>
    <row r="13" spans="1:9" ht="12.75">
      <c r="A13">
        <v>2</v>
      </c>
      <c r="B13" t="e">
        <f>#REF!</f>
        <v>#REF!</v>
      </c>
      <c r="C13" t="e">
        <f>C12</f>
        <v>#REF!</v>
      </c>
      <c r="D13">
        <v>2</v>
      </c>
      <c r="E13" t="e">
        <f>#REF!</f>
        <v>#REF!</v>
      </c>
      <c r="F13" t="e">
        <f>F12</f>
        <v>#REF!</v>
      </c>
      <c r="G13">
        <v>2</v>
      </c>
      <c r="H13" t="e">
        <f>#REF!</f>
        <v>#REF!</v>
      </c>
      <c r="I13" t="e">
        <f>I12</f>
        <v>#REF!</v>
      </c>
    </row>
    <row r="14" spans="1:9" ht="12.75">
      <c r="A14">
        <v>3</v>
      </c>
      <c r="B14" t="e">
        <f>#REF!</f>
        <v>#REF!</v>
      </c>
      <c r="C14" t="e">
        <f>C13</f>
        <v>#REF!</v>
      </c>
      <c r="D14">
        <v>3</v>
      </c>
      <c r="E14" t="e">
        <f>#REF!</f>
        <v>#REF!</v>
      </c>
      <c r="F14" t="e">
        <f>F13</f>
        <v>#REF!</v>
      </c>
      <c r="G14">
        <v>3</v>
      </c>
      <c r="H14" t="e">
        <f>#REF!</f>
        <v>#REF!</v>
      </c>
      <c r="I14" t="e">
        <f>I13</f>
        <v>#REF!</v>
      </c>
    </row>
    <row r="15" spans="1:9" ht="12.75">
      <c r="A15">
        <v>4</v>
      </c>
      <c r="B15" t="e">
        <f>#REF!</f>
        <v>#REF!</v>
      </c>
      <c r="C15" t="e">
        <f>C14</f>
        <v>#REF!</v>
      </c>
      <c r="D15">
        <v>4</v>
      </c>
      <c r="E15" t="e">
        <f>#REF!</f>
        <v>#REF!</v>
      </c>
      <c r="F15" t="e">
        <f>F14</f>
        <v>#REF!</v>
      </c>
      <c r="G15">
        <v>4</v>
      </c>
      <c r="H15" t="e">
        <f>#REF!</f>
        <v>#REF!</v>
      </c>
      <c r="I15" t="e">
        <f>I14</f>
        <v>#REF!</v>
      </c>
    </row>
    <row r="16" spans="1:9" ht="12.75">
      <c r="A16">
        <v>5</v>
      </c>
      <c r="B16" t="e">
        <f>#REF!</f>
        <v>#REF!</v>
      </c>
      <c r="C16" t="e">
        <f>C15</f>
        <v>#REF!</v>
      </c>
      <c r="D16">
        <v>5</v>
      </c>
      <c r="E16" t="e">
        <f>#REF!</f>
        <v>#REF!</v>
      </c>
      <c r="F16" t="e">
        <f>F15</f>
        <v>#REF!</v>
      </c>
      <c r="G16">
        <v>5</v>
      </c>
      <c r="H16" t="e">
        <f>#REF!</f>
        <v>#REF!</v>
      </c>
      <c r="I16" t="e">
        <f>I15</f>
        <v>#REF!</v>
      </c>
    </row>
    <row r="17" spans="1:9" ht="12.75">
      <c r="A17">
        <v>6</v>
      </c>
      <c r="B17" t="e">
        <f>#REF!</f>
        <v>#REF!</v>
      </c>
      <c r="C17" t="e">
        <f>C16</f>
        <v>#REF!</v>
      </c>
      <c r="D17">
        <v>6</v>
      </c>
      <c r="E17" t="e">
        <f>#REF!</f>
        <v>#REF!</v>
      </c>
      <c r="F17" t="e">
        <f>F16</f>
        <v>#REF!</v>
      </c>
      <c r="G17">
        <v>6</v>
      </c>
      <c r="H17" t="e">
        <f>#REF!</f>
        <v>#REF!</v>
      </c>
      <c r="I17" t="e">
        <f>I16</f>
        <v>#REF!</v>
      </c>
    </row>
    <row r="18" ht="4.5" customHeight="1"/>
    <row r="19" ht="4.5" customHeight="1"/>
    <row r="20" ht="4.5" customHeight="1"/>
    <row r="21" spans="2:8" ht="12.75">
      <c r="B21" t="s">
        <v>58</v>
      </c>
      <c r="E21" t="s">
        <v>65</v>
      </c>
      <c r="H21" t="s">
        <v>63</v>
      </c>
    </row>
    <row r="22" spans="1:9" ht="12.75">
      <c r="A22">
        <v>1</v>
      </c>
      <c r="B22" t="e">
        <f>#REF!</f>
        <v>#REF!</v>
      </c>
      <c r="C22" t="e">
        <f>#REF!</f>
        <v>#REF!</v>
      </c>
      <c r="D22">
        <v>1</v>
      </c>
      <c r="E22" t="e">
        <f>#REF!</f>
        <v>#REF!</v>
      </c>
      <c r="F22" t="e">
        <f>#REF!</f>
        <v>#REF!</v>
      </c>
      <c r="G22">
        <v>1</v>
      </c>
      <c r="H22" t="e">
        <f>#REF!</f>
        <v>#REF!</v>
      </c>
      <c r="I22" t="e">
        <f>#REF!</f>
        <v>#REF!</v>
      </c>
    </row>
    <row r="23" spans="1:9" ht="12.75">
      <c r="A23">
        <v>2</v>
      </c>
      <c r="B23" t="e">
        <f>#REF!</f>
        <v>#REF!</v>
      </c>
      <c r="C23" t="e">
        <f>C22</f>
        <v>#REF!</v>
      </c>
      <c r="D23">
        <v>2</v>
      </c>
      <c r="E23" t="e">
        <f>#REF!</f>
        <v>#REF!</v>
      </c>
      <c r="F23" t="e">
        <f>F22</f>
        <v>#REF!</v>
      </c>
      <c r="G23">
        <v>2</v>
      </c>
      <c r="H23" t="e">
        <f>#REF!</f>
        <v>#REF!</v>
      </c>
      <c r="I23" t="e">
        <f>I22</f>
        <v>#REF!</v>
      </c>
    </row>
    <row r="24" spans="1:9" ht="12.75">
      <c r="A24">
        <v>3</v>
      </c>
      <c r="B24" t="e">
        <f>#REF!</f>
        <v>#REF!</v>
      </c>
      <c r="C24" t="e">
        <f>C23</f>
        <v>#REF!</v>
      </c>
      <c r="D24">
        <v>3</v>
      </c>
      <c r="E24" t="e">
        <f>#REF!</f>
        <v>#REF!</v>
      </c>
      <c r="F24" t="e">
        <f>F23</f>
        <v>#REF!</v>
      </c>
      <c r="G24">
        <v>3</v>
      </c>
      <c r="H24" t="e">
        <f>#REF!</f>
        <v>#REF!</v>
      </c>
      <c r="I24" t="e">
        <f>I23</f>
        <v>#REF!</v>
      </c>
    </row>
    <row r="25" spans="1:9" ht="12.75">
      <c r="A25">
        <v>4</v>
      </c>
      <c r="B25" t="e">
        <f>#REF!</f>
        <v>#REF!</v>
      </c>
      <c r="C25" t="e">
        <f>C24</f>
        <v>#REF!</v>
      </c>
      <c r="D25">
        <v>4</v>
      </c>
      <c r="E25" t="e">
        <f>#REF!</f>
        <v>#REF!</v>
      </c>
      <c r="F25" t="e">
        <f>F24</f>
        <v>#REF!</v>
      </c>
      <c r="G25">
        <v>4</v>
      </c>
      <c r="H25" t="e">
        <f>#REF!</f>
        <v>#REF!</v>
      </c>
      <c r="I25" t="e">
        <f>I24</f>
        <v>#REF!</v>
      </c>
    </row>
    <row r="26" spans="1:9" ht="12.75">
      <c r="A26">
        <v>5</v>
      </c>
      <c r="B26" t="e">
        <f>#REF!</f>
        <v>#REF!</v>
      </c>
      <c r="C26" t="e">
        <f>C25</f>
        <v>#REF!</v>
      </c>
      <c r="D26">
        <v>5</v>
      </c>
      <c r="E26" t="e">
        <f>#REF!</f>
        <v>#REF!</v>
      </c>
      <c r="F26" t="e">
        <f>F25</f>
        <v>#REF!</v>
      </c>
      <c r="G26">
        <v>5</v>
      </c>
      <c r="H26" t="e">
        <f>#REF!</f>
        <v>#REF!</v>
      </c>
      <c r="I26" t="e">
        <f>I25</f>
        <v>#REF!</v>
      </c>
    </row>
    <row r="27" spans="1:9" ht="12.75">
      <c r="A27">
        <v>6</v>
      </c>
      <c r="B27" t="e">
        <f>#REF!</f>
        <v>#REF!</v>
      </c>
      <c r="C27" t="e">
        <f>C26</f>
        <v>#REF!</v>
      </c>
      <c r="D27">
        <v>6</v>
      </c>
      <c r="E27" t="e">
        <f>#REF!</f>
        <v>#REF!</v>
      </c>
      <c r="F27" t="e">
        <f>F26</f>
        <v>#REF!</v>
      </c>
      <c r="G27">
        <v>6</v>
      </c>
      <c r="H27" t="e">
        <f>#REF!</f>
        <v>#REF!</v>
      </c>
      <c r="I27" t="e">
        <f>I26</f>
        <v>#REF!</v>
      </c>
    </row>
    <row r="28" ht="4.5" customHeight="1"/>
    <row r="29" ht="4.5" customHeight="1"/>
    <row r="30" ht="4.5" customHeight="1"/>
    <row r="31" spans="2:8" ht="12.75">
      <c r="B31" t="s">
        <v>59</v>
      </c>
      <c r="E31" t="s">
        <v>66</v>
      </c>
      <c r="H31" t="s">
        <v>62</v>
      </c>
    </row>
    <row r="32" spans="1:9" ht="12.75">
      <c r="A32">
        <v>1</v>
      </c>
      <c r="B32" t="e">
        <f>#REF!</f>
        <v>#REF!</v>
      </c>
      <c r="C32" t="e">
        <f>#REF!</f>
        <v>#REF!</v>
      </c>
      <c r="D32">
        <v>1</v>
      </c>
      <c r="E32" t="e">
        <f>#REF!</f>
        <v>#REF!</v>
      </c>
      <c r="F32" t="e">
        <f>#REF!</f>
        <v>#REF!</v>
      </c>
      <c r="G32">
        <v>1</v>
      </c>
      <c r="H32" t="e">
        <f>#REF!</f>
        <v>#REF!</v>
      </c>
      <c r="I32" t="e">
        <f>#REF!</f>
        <v>#REF!</v>
      </c>
    </row>
    <row r="33" spans="1:9" ht="12.75">
      <c r="A33">
        <v>2</v>
      </c>
      <c r="B33" t="e">
        <f>#REF!</f>
        <v>#REF!</v>
      </c>
      <c r="C33" t="e">
        <f>C32</f>
        <v>#REF!</v>
      </c>
      <c r="D33">
        <v>2</v>
      </c>
      <c r="E33" t="e">
        <f>#REF!</f>
        <v>#REF!</v>
      </c>
      <c r="F33" t="e">
        <f>F32</f>
        <v>#REF!</v>
      </c>
      <c r="G33">
        <v>2</v>
      </c>
      <c r="H33" t="e">
        <f>#REF!</f>
        <v>#REF!</v>
      </c>
      <c r="I33" t="e">
        <f>I32</f>
        <v>#REF!</v>
      </c>
    </row>
    <row r="34" spans="1:9" ht="12.75">
      <c r="A34">
        <v>3</v>
      </c>
      <c r="B34" t="e">
        <f>#REF!</f>
        <v>#REF!</v>
      </c>
      <c r="C34" t="e">
        <f>C33</f>
        <v>#REF!</v>
      </c>
      <c r="D34">
        <v>3</v>
      </c>
      <c r="E34" t="e">
        <f>#REF!</f>
        <v>#REF!</v>
      </c>
      <c r="F34" t="e">
        <f>F33</f>
        <v>#REF!</v>
      </c>
      <c r="G34">
        <v>3</v>
      </c>
      <c r="H34" t="e">
        <f>#REF!</f>
        <v>#REF!</v>
      </c>
      <c r="I34" t="e">
        <f>I33</f>
        <v>#REF!</v>
      </c>
    </row>
    <row r="35" spans="1:9" ht="12.75">
      <c r="A35">
        <v>4</v>
      </c>
      <c r="B35" t="e">
        <f>#REF!</f>
        <v>#REF!</v>
      </c>
      <c r="C35" t="e">
        <f>C34</f>
        <v>#REF!</v>
      </c>
      <c r="D35">
        <v>4</v>
      </c>
      <c r="E35" t="e">
        <f>#REF!</f>
        <v>#REF!</v>
      </c>
      <c r="F35" t="e">
        <f>F34</f>
        <v>#REF!</v>
      </c>
      <c r="G35">
        <v>4</v>
      </c>
      <c r="H35" t="e">
        <f>#REF!</f>
        <v>#REF!</v>
      </c>
      <c r="I35" t="e">
        <f>I34</f>
        <v>#REF!</v>
      </c>
    </row>
    <row r="36" spans="1:9" ht="12.75">
      <c r="A36">
        <v>5</v>
      </c>
      <c r="B36" t="e">
        <f>#REF!</f>
        <v>#REF!</v>
      </c>
      <c r="C36" t="e">
        <f>C35</f>
        <v>#REF!</v>
      </c>
      <c r="D36">
        <v>5</v>
      </c>
      <c r="E36" t="e">
        <f>#REF!</f>
        <v>#REF!</v>
      </c>
      <c r="F36" t="e">
        <f>F35</f>
        <v>#REF!</v>
      </c>
      <c r="G36">
        <v>5</v>
      </c>
      <c r="H36" t="e">
        <f>#REF!</f>
        <v>#REF!</v>
      </c>
      <c r="I36" t="e">
        <f>I35</f>
        <v>#REF!</v>
      </c>
    </row>
    <row r="37" spans="1:9" ht="12.75">
      <c r="A37">
        <v>6</v>
      </c>
      <c r="B37" t="e">
        <f>#REF!</f>
        <v>#REF!</v>
      </c>
      <c r="C37" t="e">
        <f>C36</f>
        <v>#REF!</v>
      </c>
      <c r="D37">
        <v>6</v>
      </c>
      <c r="E37" t="e">
        <f>#REF!</f>
        <v>#REF!</v>
      </c>
      <c r="F37" t="e">
        <f>F36</f>
        <v>#REF!</v>
      </c>
      <c r="G37">
        <v>6</v>
      </c>
      <c r="H37" t="e">
        <f>#REF!</f>
        <v>#REF!</v>
      </c>
      <c r="I37" t="e">
        <f>I36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A1:AF44"/>
  <sheetViews>
    <sheetView zoomScalePageLayoutView="0" workbookViewId="0" topLeftCell="A1">
      <selection activeCell="I26" sqref="I26:J26"/>
    </sheetView>
  </sheetViews>
  <sheetFormatPr defaultColWidth="9.140625" defaultRowHeight="12.75"/>
  <cols>
    <col min="5" max="5" width="4.7109375" style="0" customWidth="1"/>
    <col min="9" max="9" width="4.8515625" style="0" customWidth="1"/>
    <col min="10" max="10" width="4.7109375" style="0" customWidth="1"/>
    <col min="14" max="14" width="9.421875" style="0" customWidth="1"/>
  </cols>
  <sheetData>
    <row r="1" spans="2:32" ht="13.5" thickBot="1">
      <c r="B1" t="s">
        <v>11</v>
      </c>
      <c r="C1" t="s">
        <v>11</v>
      </c>
      <c r="G1" t="e">
        <f>#REF!</f>
        <v>#REF!</v>
      </c>
      <c r="M1" t="s">
        <v>37</v>
      </c>
      <c r="O1" t="s">
        <v>38</v>
      </c>
      <c r="Q1" t="s">
        <v>39</v>
      </c>
      <c r="S1" t="s">
        <v>40</v>
      </c>
      <c r="U1" t="s">
        <v>41</v>
      </c>
      <c r="W1" t="s">
        <v>42</v>
      </c>
      <c r="Z1" t="s">
        <v>48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</row>
    <row r="2" spans="1:26" ht="12.75">
      <c r="A2" s="8" t="s">
        <v>6</v>
      </c>
      <c r="B2" s="3" t="s">
        <v>0</v>
      </c>
      <c r="C2" s="4" t="s">
        <v>5</v>
      </c>
      <c r="E2" s="1" t="s">
        <v>12</v>
      </c>
      <c r="F2" s="1"/>
      <c r="G2" t="e">
        <f>#REF!</f>
        <v>#REF!</v>
      </c>
      <c r="H2" s="1"/>
      <c r="I2" s="1"/>
      <c r="J2" s="1" t="s">
        <v>24</v>
      </c>
      <c r="M2">
        <v>1</v>
      </c>
      <c r="O2">
        <v>1</v>
      </c>
      <c r="Q2">
        <v>1</v>
      </c>
      <c r="S2">
        <v>1</v>
      </c>
      <c r="U2">
        <v>1</v>
      </c>
      <c r="W2">
        <v>1</v>
      </c>
      <c r="Z2">
        <v>1</v>
      </c>
    </row>
    <row r="3" spans="1:26" ht="12.75">
      <c r="A3" s="9"/>
      <c r="B3" s="2" t="s">
        <v>1</v>
      </c>
      <c r="C3" s="5" t="s">
        <v>4</v>
      </c>
      <c r="E3" s="1" t="s">
        <v>13</v>
      </c>
      <c r="F3" s="1"/>
      <c r="G3" t="e">
        <f>#REF!</f>
        <v>#REF!</v>
      </c>
      <c r="H3" s="1"/>
      <c r="I3" s="1"/>
      <c r="J3" s="1" t="s">
        <v>25</v>
      </c>
      <c r="M3">
        <v>2</v>
      </c>
      <c r="O3">
        <v>2</v>
      </c>
      <c r="Q3">
        <v>2</v>
      </c>
      <c r="S3">
        <v>2</v>
      </c>
      <c r="U3">
        <v>2</v>
      </c>
      <c r="W3">
        <v>2</v>
      </c>
      <c r="Z3">
        <v>2</v>
      </c>
    </row>
    <row r="4" spans="1:26" ht="13.5" thickBot="1">
      <c r="A4" s="10"/>
      <c r="B4" s="6" t="s">
        <v>2</v>
      </c>
      <c r="C4" s="7" t="s">
        <v>3</v>
      </c>
      <c r="E4" s="1" t="s">
        <v>14</v>
      </c>
      <c r="F4" s="1"/>
      <c r="G4" t="e">
        <f>#REF!</f>
        <v>#REF!</v>
      </c>
      <c r="H4" s="1"/>
      <c r="I4" s="1"/>
      <c r="J4" s="1" t="s">
        <v>26</v>
      </c>
      <c r="M4">
        <v>3</v>
      </c>
      <c r="O4">
        <v>3</v>
      </c>
      <c r="Q4">
        <v>3</v>
      </c>
      <c r="S4">
        <v>3</v>
      </c>
      <c r="U4">
        <v>3</v>
      </c>
      <c r="W4">
        <v>3</v>
      </c>
      <c r="Z4">
        <v>3</v>
      </c>
    </row>
    <row r="5" spans="1:26" ht="12.75">
      <c r="A5" s="8" t="s">
        <v>7</v>
      </c>
      <c r="B5" s="3" t="s">
        <v>0</v>
      </c>
      <c r="C5" s="4" t="s">
        <v>4</v>
      </c>
      <c r="E5" s="1" t="s">
        <v>15</v>
      </c>
      <c r="F5" s="1"/>
      <c r="G5" t="e">
        <f>#REF!</f>
        <v>#REF!</v>
      </c>
      <c r="H5" s="1"/>
      <c r="I5" s="1"/>
      <c r="J5" s="1" t="s">
        <v>27</v>
      </c>
      <c r="M5">
        <v>4</v>
      </c>
      <c r="O5">
        <v>4</v>
      </c>
      <c r="Q5">
        <v>4</v>
      </c>
      <c r="S5">
        <v>4</v>
      </c>
      <c r="U5">
        <v>4</v>
      </c>
      <c r="W5">
        <v>4</v>
      </c>
      <c r="Z5">
        <v>4</v>
      </c>
    </row>
    <row r="6" spans="1:23" ht="12.75">
      <c r="A6" s="9"/>
      <c r="B6" s="2" t="s">
        <v>1</v>
      </c>
      <c r="C6" s="5" t="s">
        <v>3</v>
      </c>
      <c r="E6" s="1" t="s">
        <v>16</v>
      </c>
      <c r="F6" s="1"/>
      <c r="G6" t="e">
        <f>#REF!</f>
        <v>#REF!</v>
      </c>
      <c r="H6" s="1"/>
      <c r="I6" s="1"/>
      <c r="J6" s="1" t="s">
        <v>28</v>
      </c>
      <c r="M6">
        <v>5</v>
      </c>
      <c r="O6">
        <v>5</v>
      </c>
      <c r="Q6">
        <v>5</v>
      </c>
      <c r="S6">
        <v>5</v>
      </c>
      <c r="U6">
        <v>5</v>
      </c>
      <c r="W6">
        <v>5</v>
      </c>
    </row>
    <row r="7" spans="1:23" ht="13.5" thickBot="1">
      <c r="A7" s="10"/>
      <c r="B7" s="6" t="s">
        <v>2</v>
      </c>
      <c r="C7" s="7" t="s">
        <v>5</v>
      </c>
      <c r="E7" s="1" t="s">
        <v>17</v>
      </c>
      <c r="F7" s="1"/>
      <c r="G7" s="1"/>
      <c r="H7" s="1"/>
      <c r="I7" s="1"/>
      <c r="J7" s="1" t="s">
        <v>29</v>
      </c>
      <c r="M7">
        <v>6</v>
      </c>
      <c r="O7">
        <v>6</v>
      </c>
      <c r="Q7">
        <v>6</v>
      </c>
      <c r="S7">
        <v>6</v>
      </c>
      <c r="U7">
        <v>6</v>
      </c>
      <c r="W7">
        <v>6</v>
      </c>
    </row>
    <row r="8" spans="1:10" ht="12.75">
      <c r="A8" s="8" t="s">
        <v>8</v>
      </c>
      <c r="B8" s="3" t="s">
        <v>0</v>
      </c>
      <c r="C8" s="4" t="s">
        <v>3</v>
      </c>
      <c r="E8" s="1" t="s">
        <v>18</v>
      </c>
      <c r="F8" s="1"/>
      <c r="G8" s="1"/>
      <c r="H8" s="1"/>
      <c r="I8" s="1"/>
      <c r="J8" s="1" t="s">
        <v>30</v>
      </c>
    </row>
    <row r="9" spans="1:20" ht="12.75">
      <c r="A9" s="9"/>
      <c r="B9" s="2" t="s">
        <v>1</v>
      </c>
      <c r="C9" s="5" t="s">
        <v>2</v>
      </c>
      <c r="E9" s="1" t="s">
        <v>19</v>
      </c>
      <c r="F9" s="1"/>
      <c r="G9" s="1"/>
      <c r="H9" s="1"/>
      <c r="I9" s="1"/>
      <c r="J9" s="1" t="s">
        <v>31</v>
      </c>
      <c r="S9" s="14" t="s">
        <v>55</v>
      </c>
      <c r="T9">
        <v>1</v>
      </c>
    </row>
    <row r="10" spans="1:10" ht="13.5" thickBot="1">
      <c r="A10" s="10"/>
      <c r="B10" s="6" t="s">
        <v>4</v>
      </c>
      <c r="C10" s="7" t="s">
        <v>5</v>
      </c>
      <c r="E10" s="1" t="s">
        <v>20</v>
      </c>
      <c r="F10" s="1"/>
      <c r="G10" s="1"/>
      <c r="H10" s="1"/>
      <c r="I10" s="1"/>
      <c r="J10" s="1" t="s">
        <v>32</v>
      </c>
    </row>
    <row r="11" spans="1:20" ht="12.75">
      <c r="A11" s="8" t="s">
        <v>9</v>
      </c>
      <c r="B11" s="3" t="s">
        <v>0</v>
      </c>
      <c r="C11" s="4" t="s">
        <v>2</v>
      </c>
      <c r="E11" s="1" t="s">
        <v>21</v>
      </c>
      <c r="F11" s="1"/>
      <c r="G11" s="1"/>
      <c r="H11" s="1"/>
      <c r="I11" s="1"/>
      <c r="J11" s="1" t="s">
        <v>33</v>
      </c>
      <c r="O11" s="11" t="s">
        <v>44</v>
      </c>
      <c r="S11" s="14" t="s">
        <v>47</v>
      </c>
      <c r="T11">
        <v>6</v>
      </c>
    </row>
    <row r="12" spans="1:15" ht="12.75">
      <c r="A12" s="9"/>
      <c r="B12" s="2" t="s">
        <v>1</v>
      </c>
      <c r="C12" s="5" t="s">
        <v>5</v>
      </c>
      <c r="E12" s="1" t="s">
        <v>22</v>
      </c>
      <c r="F12" s="1"/>
      <c r="G12" s="1"/>
      <c r="H12" s="1"/>
      <c r="I12" s="1"/>
      <c r="J12" s="1" t="s">
        <v>34</v>
      </c>
      <c r="O12" s="13" t="s">
        <v>11</v>
      </c>
    </row>
    <row r="13" spans="1:20" ht="13.5" thickBot="1">
      <c r="A13" s="10"/>
      <c r="B13" s="6" t="s">
        <v>3</v>
      </c>
      <c r="C13" s="7" t="s">
        <v>4</v>
      </c>
      <c r="E13" s="1" t="s">
        <v>23</v>
      </c>
      <c r="F13" s="1"/>
      <c r="G13" s="1"/>
      <c r="H13" s="1"/>
      <c r="I13" s="1"/>
      <c r="J13" s="1" t="s">
        <v>35</v>
      </c>
      <c r="O13">
        <v>1</v>
      </c>
      <c r="S13" s="14" t="s">
        <v>49</v>
      </c>
      <c r="T13">
        <v>6</v>
      </c>
    </row>
    <row r="14" spans="1:15" ht="12.75">
      <c r="A14" s="8" t="s">
        <v>10</v>
      </c>
      <c r="B14" s="3" t="s">
        <v>0</v>
      </c>
      <c r="C14" s="4" t="s">
        <v>1</v>
      </c>
      <c r="E14" s="1"/>
      <c r="F14" s="1"/>
      <c r="G14" s="1"/>
      <c r="H14" s="1"/>
      <c r="I14" s="1"/>
      <c r="J14" s="1"/>
      <c r="O14">
        <v>2</v>
      </c>
    </row>
    <row r="15" spans="1:15" ht="12.75">
      <c r="A15" s="9"/>
      <c r="B15" s="2" t="s">
        <v>2</v>
      </c>
      <c r="C15" s="5" t="s">
        <v>4</v>
      </c>
      <c r="E15" s="1"/>
      <c r="F15" s="1"/>
      <c r="G15" s="1"/>
      <c r="H15" s="1"/>
      <c r="I15" s="1"/>
      <c r="J15" s="1"/>
      <c r="O15">
        <v>3</v>
      </c>
    </row>
    <row r="16" spans="1:15" ht="13.5" thickBot="1">
      <c r="A16" s="10"/>
      <c r="B16" s="6" t="s">
        <v>3</v>
      </c>
      <c r="C16" s="7" t="s">
        <v>5</v>
      </c>
      <c r="E16" s="1"/>
      <c r="F16" s="1"/>
      <c r="G16" s="1"/>
      <c r="H16" s="1"/>
      <c r="I16" s="1"/>
      <c r="J16" s="1"/>
      <c r="O16">
        <v>4</v>
      </c>
    </row>
    <row r="17" ht="12.75">
      <c r="O17">
        <v>5</v>
      </c>
    </row>
    <row r="18" ht="12.75">
      <c r="O18">
        <v>6</v>
      </c>
    </row>
    <row r="19" spans="15:18" ht="12.75">
      <c r="O19" s="13" t="s">
        <v>45</v>
      </c>
      <c r="P19" t="str">
        <f>VLOOKUP(O20,N21:O26,2)</f>
        <v>A</v>
      </c>
      <c r="R19" t="str">
        <f>CONCATENATE("Team_",P19)</f>
        <v>Team_A</v>
      </c>
    </row>
    <row r="20" spans="1:15" ht="12.75">
      <c r="A20" t="s">
        <v>36</v>
      </c>
      <c r="B20" t="s">
        <v>43</v>
      </c>
      <c r="N20" s="13" t="s">
        <v>46</v>
      </c>
      <c r="O20">
        <v>1</v>
      </c>
    </row>
    <row r="21" spans="1:15" ht="12.75">
      <c r="A21" s="1" t="s">
        <v>12</v>
      </c>
      <c r="E21">
        <v>1</v>
      </c>
      <c r="N21">
        <v>1</v>
      </c>
      <c r="O21" t="s">
        <v>0</v>
      </c>
    </row>
    <row r="22" spans="1:15" ht="12.75">
      <c r="A22" s="1" t="s">
        <v>13</v>
      </c>
      <c r="E22">
        <v>2</v>
      </c>
      <c r="N22">
        <v>2</v>
      </c>
      <c r="O22" t="s">
        <v>1</v>
      </c>
    </row>
    <row r="23" spans="1:15" ht="12.75">
      <c r="A23" s="1" t="s">
        <v>24</v>
      </c>
      <c r="E23">
        <v>3</v>
      </c>
      <c r="N23">
        <v>3</v>
      </c>
      <c r="O23" t="s">
        <v>2</v>
      </c>
    </row>
    <row r="24" spans="1:15" ht="12.75">
      <c r="A24" s="1" t="s">
        <v>25</v>
      </c>
      <c r="E24">
        <v>4</v>
      </c>
      <c r="N24">
        <v>4</v>
      </c>
      <c r="O24" t="s">
        <v>3</v>
      </c>
    </row>
    <row r="25" spans="1:15" ht="12.75">
      <c r="A25" s="1" t="s">
        <v>16</v>
      </c>
      <c r="E25">
        <v>5</v>
      </c>
      <c r="N25">
        <v>5</v>
      </c>
      <c r="O25" t="s">
        <v>4</v>
      </c>
    </row>
    <row r="26" spans="1:15" ht="12.75">
      <c r="A26" s="1" t="s">
        <v>17</v>
      </c>
      <c r="E26">
        <v>6</v>
      </c>
      <c r="N26">
        <v>6</v>
      </c>
      <c r="O26" t="s">
        <v>5</v>
      </c>
    </row>
    <row r="27" ht="12.75">
      <c r="A27" s="1" t="s">
        <v>28</v>
      </c>
    </row>
    <row r="28" ht="12.75">
      <c r="A28" s="1" t="s">
        <v>29</v>
      </c>
    </row>
    <row r="29" ht="12.75">
      <c r="A29" s="1" t="s">
        <v>20</v>
      </c>
    </row>
    <row r="30" ht="12.75">
      <c r="A30" s="1" t="s">
        <v>21</v>
      </c>
    </row>
    <row r="31" spans="1:24" ht="12.75">
      <c r="A31" s="1" t="s">
        <v>32</v>
      </c>
      <c r="M31" t="str">
        <f>M1</f>
        <v>Team A</v>
      </c>
      <c r="N31">
        <f aca="true" t="shared" si="0" ref="N31:X31">N1</f>
        <v>0</v>
      </c>
      <c r="O31" t="str">
        <f t="shared" si="0"/>
        <v>Team B</v>
      </c>
      <c r="P31">
        <f t="shared" si="0"/>
        <v>0</v>
      </c>
      <c r="Q31" t="str">
        <f t="shared" si="0"/>
        <v>Team C</v>
      </c>
      <c r="R31">
        <f t="shared" si="0"/>
        <v>0</v>
      </c>
      <c r="S31" t="str">
        <f t="shared" si="0"/>
        <v>Team D</v>
      </c>
      <c r="T31">
        <f t="shared" si="0"/>
        <v>0</v>
      </c>
      <c r="U31" t="str">
        <f t="shared" si="0"/>
        <v>Team E</v>
      </c>
      <c r="V31">
        <f t="shared" si="0"/>
        <v>0</v>
      </c>
      <c r="W31" t="str">
        <f t="shared" si="0"/>
        <v>Team F</v>
      </c>
      <c r="X31">
        <f t="shared" si="0"/>
        <v>0</v>
      </c>
    </row>
    <row r="32" spans="1:24" ht="12.75">
      <c r="A32" s="1" t="s">
        <v>33</v>
      </c>
      <c r="L32">
        <v>1</v>
      </c>
      <c r="M32">
        <v>1</v>
      </c>
      <c r="N32">
        <f>VLOOKUP(M32,M2:N7,2)</f>
        <v>0</v>
      </c>
      <c r="O32">
        <v>1</v>
      </c>
      <c r="P32">
        <f>VLOOKUP(O32,$O$2:$P$7,2)</f>
        <v>0</v>
      </c>
      <c r="Q32">
        <v>1</v>
      </c>
      <c r="R32">
        <f>VLOOKUP(Q32,$Q$2:$R$7,2)</f>
        <v>0</v>
      </c>
      <c r="S32">
        <v>1</v>
      </c>
      <c r="T32">
        <f>VLOOKUP(S32,$S$2:$T$7,2)</f>
        <v>0</v>
      </c>
      <c r="U32">
        <v>1</v>
      </c>
      <c r="V32">
        <f>VLOOKUP(U32,$U$2:$V$7,2)</f>
        <v>0</v>
      </c>
      <c r="W32">
        <v>1</v>
      </c>
      <c r="X32">
        <f>VLOOKUP(W32,$W$2:$X$7,2)</f>
        <v>0</v>
      </c>
    </row>
    <row r="33" spans="1:24" ht="12.75">
      <c r="A33" s="1" t="s">
        <v>22</v>
      </c>
      <c r="L33">
        <v>2</v>
      </c>
      <c r="M33">
        <v>2</v>
      </c>
      <c r="N33">
        <f>VLOOKUP(M33,$M$2:$N$7,2)</f>
        <v>0</v>
      </c>
      <c r="O33">
        <v>2</v>
      </c>
      <c r="P33">
        <f>VLOOKUP(O33,$O$2:$P$7,2)</f>
        <v>0</v>
      </c>
      <c r="Q33">
        <v>2</v>
      </c>
      <c r="R33">
        <f>VLOOKUP(Q33,$Q$2:$R$7,2)</f>
        <v>0</v>
      </c>
      <c r="S33">
        <v>2</v>
      </c>
      <c r="T33">
        <f>VLOOKUP(S33,$S$2:$T$7,2)</f>
        <v>0</v>
      </c>
      <c r="U33">
        <v>2</v>
      </c>
      <c r="V33">
        <f>VLOOKUP(U33,$U$2:$V$7,2)</f>
        <v>0</v>
      </c>
      <c r="W33">
        <v>2</v>
      </c>
      <c r="X33">
        <f>VLOOKUP(W33,$W$2:$X$7,2)</f>
        <v>0</v>
      </c>
    </row>
    <row r="34" spans="1:24" ht="12.75">
      <c r="A34" s="1" t="s">
        <v>23</v>
      </c>
      <c r="L34">
        <v>3</v>
      </c>
      <c r="M34">
        <v>3</v>
      </c>
      <c r="N34">
        <f>VLOOKUP(M34,$M$2:$N$7,2)</f>
        <v>0</v>
      </c>
      <c r="O34">
        <v>3</v>
      </c>
      <c r="P34">
        <f>VLOOKUP(O34,$O$2:$P$7,2)</f>
        <v>0</v>
      </c>
      <c r="Q34">
        <v>3</v>
      </c>
      <c r="R34">
        <f>VLOOKUP(Q34,$Q$2:$R$7,2)</f>
        <v>0</v>
      </c>
      <c r="S34">
        <v>3</v>
      </c>
      <c r="T34">
        <f>VLOOKUP(S34,$S$2:$T$7,2)</f>
        <v>0</v>
      </c>
      <c r="U34">
        <v>3</v>
      </c>
      <c r="V34">
        <f>VLOOKUP(U34,$U$2:$V$7,2)</f>
        <v>0</v>
      </c>
      <c r="W34">
        <v>3</v>
      </c>
      <c r="X34">
        <f>VLOOKUP(W34,$W$2:$X$7,2)</f>
        <v>0</v>
      </c>
    </row>
    <row r="35" spans="1:24" ht="12.75">
      <c r="A35" s="1" t="s">
        <v>34</v>
      </c>
      <c r="L35">
        <v>4</v>
      </c>
      <c r="M35">
        <v>4</v>
      </c>
      <c r="N35">
        <f>VLOOKUP(M35,$M$2:$N$7,2)</f>
        <v>0</v>
      </c>
      <c r="O35">
        <v>4</v>
      </c>
      <c r="P35">
        <f>VLOOKUP(O35,$O$2:$P$7,2)</f>
        <v>0</v>
      </c>
      <c r="Q35">
        <v>4</v>
      </c>
      <c r="R35">
        <f>VLOOKUP(Q35,$Q$2:$R$7,2)</f>
        <v>0</v>
      </c>
      <c r="S35">
        <v>4</v>
      </c>
      <c r="T35">
        <f>VLOOKUP(S35,$S$2:$T$7,2)</f>
        <v>0</v>
      </c>
      <c r="U35">
        <v>4</v>
      </c>
      <c r="V35">
        <f>VLOOKUP(U35,$U$2:$V$7,2)</f>
        <v>0</v>
      </c>
      <c r="W35">
        <v>4</v>
      </c>
      <c r="X35">
        <f>VLOOKUP(W35,$W$2:$X$7,2)</f>
        <v>0</v>
      </c>
    </row>
    <row r="36" ht="12.75">
      <c r="A36" s="1" t="s">
        <v>35</v>
      </c>
    </row>
    <row r="37" ht="12.75">
      <c r="A37" s="1" t="s">
        <v>18</v>
      </c>
    </row>
    <row r="38" ht="12.75">
      <c r="A38" s="1" t="s">
        <v>19</v>
      </c>
    </row>
    <row r="39" ht="12.75">
      <c r="A39" s="1" t="s">
        <v>30</v>
      </c>
    </row>
    <row r="40" ht="12.75">
      <c r="A40" s="1" t="s">
        <v>31</v>
      </c>
    </row>
    <row r="41" ht="12.75">
      <c r="A41" s="1" t="s">
        <v>14</v>
      </c>
    </row>
    <row r="42" ht="12.75">
      <c r="A42" s="1" t="s">
        <v>15</v>
      </c>
    </row>
    <row r="43" ht="12.75">
      <c r="A43" s="1" t="s">
        <v>26</v>
      </c>
    </row>
    <row r="44" ht="12.75">
      <c r="A44" s="1" t="s">
        <v>27</v>
      </c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cols>
    <col min="1" max="16384" width="0.9921875" style="12" customWidth="1"/>
  </cols>
  <sheetData/>
  <sheetProtection sheet="1"/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cols>
    <col min="1" max="16384" width="0.9921875" style="12" customWidth="1"/>
  </cols>
  <sheetData/>
  <sheetProtection sheet="1"/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cols>
    <col min="1" max="16384" width="0.9921875" style="12" customWidth="1"/>
  </cols>
  <sheetData/>
  <sheetProtection sheet="1"/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cols>
    <col min="1" max="16384" width="0.9921875" style="12" customWidth="1"/>
  </cols>
  <sheetData/>
  <sheetProtection sheet="1"/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cols>
    <col min="1" max="16384" width="0.9921875" style="12" customWidth="1"/>
  </cols>
  <sheetData/>
  <sheetProtection sheet="1"/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cols>
    <col min="1" max="16384" width="0.9921875" style="12" customWidth="1"/>
  </cols>
  <sheetData/>
  <sheetProtection sheet="1"/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B1:AU25"/>
  <sheetViews>
    <sheetView tabSelected="1" view="pageBreakPreview" zoomScale="80" zoomScaleSheetLayoutView="80" zoomScalePageLayoutView="0" workbookViewId="0" topLeftCell="A1">
      <selection activeCell="O9" sqref="O9"/>
    </sheetView>
  </sheetViews>
  <sheetFormatPr defaultColWidth="9.140625" defaultRowHeight="12.75"/>
  <cols>
    <col min="1" max="1" width="2.28125" style="0" customWidth="1"/>
    <col min="2" max="2" width="3.7109375" style="84" customWidth="1"/>
    <col min="3" max="3" width="19.28125" style="85" customWidth="1"/>
    <col min="4" max="4" width="4.28125" style="0" customWidth="1"/>
    <col min="5" max="5" width="0.85546875" style="0" customWidth="1"/>
    <col min="6" max="7" width="4.28125" style="0" customWidth="1"/>
    <col min="8" max="8" width="0.85546875" style="0" customWidth="1"/>
    <col min="9" max="10" width="4.28125" style="0" customWidth="1"/>
    <col min="11" max="11" width="0.85546875" style="0" customWidth="1"/>
    <col min="12" max="12" width="4.28125" style="0" customWidth="1"/>
    <col min="13" max="13" width="5.00390625" style="0" bestFit="1" customWidth="1"/>
    <col min="14" max="14" width="0.85546875" style="0" customWidth="1"/>
    <col min="15" max="16" width="4.28125" style="0" customWidth="1"/>
    <col min="17" max="17" width="0.85546875" style="0" customWidth="1"/>
    <col min="18" max="18" width="5.00390625" style="0" bestFit="1" customWidth="1"/>
    <col min="19" max="19" width="4.28125" style="0" customWidth="1"/>
    <col min="20" max="20" width="0.85546875" style="0" customWidth="1"/>
    <col min="21" max="21" width="4.8515625" style="0" customWidth="1"/>
    <col min="22" max="22" width="4.28125" style="0" customWidth="1"/>
    <col min="23" max="23" width="0.85546875" style="0" customWidth="1"/>
    <col min="24" max="25" width="4.28125" style="0" customWidth="1"/>
    <col min="26" max="26" width="0.85546875" style="0" customWidth="1"/>
    <col min="27" max="28" width="4.28125" style="0" customWidth="1"/>
    <col min="29" max="29" width="0.85546875" style="0" customWidth="1"/>
    <col min="30" max="31" width="4.28125" style="0" customWidth="1"/>
    <col min="32" max="32" width="0.85546875" style="0" customWidth="1"/>
    <col min="33" max="33" width="4.28125" style="0" customWidth="1"/>
    <col min="34" max="34" width="5.28125" style="88" customWidth="1"/>
    <col min="35" max="35" width="1.421875" style="88" bestFit="1" customWidth="1"/>
    <col min="36" max="36" width="5.28125" style="88" customWidth="1"/>
    <col min="37" max="42" width="6.57421875" style="88" customWidth="1"/>
    <col min="43" max="43" width="6.8515625" style="88" customWidth="1"/>
    <col min="44" max="45" width="6.28125" style="88" hidden="1" customWidth="1"/>
    <col min="46" max="46" width="7.00390625" style="104" customWidth="1"/>
    <col min="47" max="47" width="7.421875" style="105" customWidth="1"/>
  </cols>
  <sheetData>
    <row r="1" spans="2:13" ht="60" customHeight="1">
      <c r="B1" s="168" t="s">
        <v>276</v>
      </c>
      <c r="C1" s="167"/>
      <c r="D1" s="106" t="s">
        <v>245</v>
      </c>
      <c r="M1" s="106"/>
    </row>
    <row r="2" ht="6" customHeight="1"/>
    <row r="3" ht="3.75" customHeight="1">
      <c r="AP3" s="150"/>
    </row>
    <row r="4" ht="12" customHeight="1" thickBot="1"/>
    <row r="5" spans="2:47" ht="44.25" customHeight="1" thickBot="1">
      <c r="B5" s="86"/>
      <c r="C5" s="87" t="s">
        <v>50</v>
      </c>
      <c r="D5" s="182">
        <v>1</v>
      </c>
      <c r="E5" s="183"/>
      <c r="F5" s="183"/>
      <c r="G5" s="185">
        <v>2</v>
      </c>
      <c r="H5" s="183"/>
      <c r="I5" s="183"/>
      <c r="J5" s="185">
        <v>3</v>
      </c>
      <c r="K5" s="183"/>
      <c r="L5" s="183"/>
      <c r="M5" s="185">
        <v>4</v>
      </c>
      <c r="N5" s="183"/>
      <c r="O5" s="183"/>
      <c r="P5" s="185">
        <v>5</v>
      </c>
      <c r="Q5" s="183"/>
      <c r="R5" s="183"/>
      <c r="S5" s="185">
        <v>6</v>
      </c>
      <c r="T5" s="183"/>
      <c r="U5" s="183"/>
      <c r="V5" s="185">
        <v>7</v>
      </c>
      <c r="W5" s="183"/>
      <c r="X5" s="183"/>
      <c r="Y5" s="185">
        <v>8</v>
      </c>
      <c r="Z5" s="183"/>
      <c r="AA5" s="183"/>
      <c r="AB5" s="185">
        <v>9</v>
      </c>
      <c r="AC5" s="183"/>
      <c r="AD5" s="183"/>
      <c r="AE5" s="185">
        <v>10</v>
      </c>
      <c r="AF5" s="183"/>
      <c r="AG5" s="210"/>
      <c r="AH5" s="217" t="s">
        <v>52</v>
      </c>
      <c r="AI5" s="218"/>
      <c r="AJ5" s="219"/>
      <c r="AK5" s="91" t="s">
        <v>84</v>
      </c>
      <c r="AL5" s="92" t="s">
        <v>85</v>
      </c>
      <c r="AM5" s="92" t="s">
        <v>86</v>
      </c>
      <c r="AN5" s="92" t="s">
        <v>87</v>
      </c>
      <c r="AO5" s="92" t="s">
        <v>88</v>
      </c>
      <c r="AP5" s="92" t="s">
        <v>89</v>
      </c>
      <c r="AQ5" s="92" t="s">
        <v>90</v>
      </c>
      <c r="AR5" s="92" t="s">
        <v>91</v>
      </c>
      <c r="AS5" s="93" t="s">
        <v>252</v>
      </c>
      <c r="AT5" s="91" t="s">
        <v>53</v>
      </c>
      <c r="AU5" s="93" t="s">
        <v>54</v>
      </c>
    </row>
    <row r="6" spans="2:47" ht="21" customHeight="1">
      <c r="B6" s="211">
        <v>1</v>
      </c>
      <c r="C6" s="213" t="s">
        <v>237</v>
      </c>
      <c r="D6" s="206"/>
      <c r="E6" s="205"/>
      <c r="F6" s="205"/>
      <c r="G6" s="207"/>
      <c r="H6" s="205"/>
      <c r="I6" s="205"/>
      <c r="J6" s="207">
        <v>2</v>
      </c>
      <c r="K6" s="205"/>
      <c r="L6" s="205"/>
      <c r="M6" s="207">
        <v>9</v>
      </c>
      <c r="N6" s="205"/>
      <c r="O6" s="205"/>
      <c r="P6" s="207">
        <v>8</v>
      </c>
      <c r="Q6" s="205"/>
      <c r="R6" s="205"/>
      <c r="S6" s="207">
        <v>3</v>
      </c>
      <c r="T6" s="205"/>
      <c r="U6" s="205"/>
      <c r="V6" s="207">
        <v>9</v>
      </c>
      <c r="W6" s="205"/>
      <c r="X6" s="205"/>
      <c r="Y6" s="207">
        <v>2</v>
      </c>
      <c r="Z6" s="205"/>
      <c r="AA6" s="205"/>
      <c r="AB6" s="207">
        <v>8</v>
      </c>
      <c r="AC6" s="205"/>
      <c r="AD6" s="205"/>
      <c r="AE6" s="207"/>
      <c r="AF6" s="205"/>
      <c r="AG6" s="188"/>
      <c r="AH6" s="220">
        <v>41</v>
      </c>
      <c r="AI6" s="222" t="s">
        <v>51</v>
      </c>
      <c r="AJ6" s="224">
        <v>29</v>
      </c>
      <c r="AK6" s="119"/>
      <c r="AL6" s="126">
        <v>1.5</v>
      </c>
      <c r="AM6" s="124"/>
      <c r="AN6" s="130">
        <v>0.5</v>
      </c>
      <c r="AO6" s="124"/>
      <c r="AP6" s="124"/>
      <c r="AQ6" s="124"/>
      <c r="AR6" s="117"/>
      <c r="AS6" s="118"/>
      <c r="AT6" s="228">
        <v>43</v>
      </c>
      <c r="AU6" s="230">
        <v>3</v>
      </c>
    </row>
    <row r="7" spans="2:47" ht="15" customHeight="1" thickBot="1">
      <c r="B7" s="212"/>
      <c r="C7" s="214"/>
      <c r="D7" s="94"/>
      <c r="E7" s="95" t="s">
        <v>51</v>
      </c>
      <c r="F7" s="96"/>
      <c r="G7" s="97"/>
      <c r="H7" s="98" t="s">
        <v>51</v>
      </c>
      <c r="I7" s="99"/>
      <c r="J7" s="97">
        <v>2</v>
      </c>
      <c r="K7" s="98" t="s">
        <v>51</v>
      </c>
      <c r="L7" s="99">
        <v>8</v>
      </c>
      <c r="M7" s="97">
        <v>9</v>
      </c>
      <c r="N7" s="98" t="s">
        <v>51</v>
      </c>
      <c r="O7" s="99">
        <v>1</v>
      </c>
      <c r="P7" s="97">
        <v>8</v>
      </c>
      <c r="Q7" s="98" t="s">
        <v>51</v>
      </c>
      <c r="R7" s="99">
        <v>2</v>
      </c>
      <c r="S7" s="97">
        <v>3</v>
      </c>
      <c r="T7" s="98" t="s">
        <v>51</v>
      </c>
      <c r="U7" s="99">
        <v>7</v>
      </c>
      <c r="V7" s="97">
        <v>9</v>
      </c>
      <c r="W7" s="98" t="s">
        <v>51</v>
      </c>
      <c r="X7" s="99">
        <v>1</v>
      </c>
      <c r="Y7" s="97">
        <v>2</v>
      </c>
      <c r="Z7" s="98" t="s">
        <v>51</v>
      </c>
      <c r="AA7" s="99">
        <v>8</v>
      </c>
      <c r="AB7" s="97">
        <v>8</v>
      </c>
      <c r="AC7" s="98" t="s">
        <v>51</v>
      </c>
      <c r="AD7" s="99">
        <v>2</v>
      </c>
      <c r="AE7" s="97"/>
      <c r="AF7" s="98" t="s">
        <v>51</v>
      </c>
      <c r="AG7" s="100"/>
      <c r="AH7" s="221"/>
      <c r="AI7" s="223"/>
      <c r="AJ7" s="225"/>
      <c r="AK7" s="114">
        <v>2327</v>
      </c>
      <c r="AL7" s="125">
        <v>2560</v>
      </c>
      <c r="AM7" s="123">
        <v>2380</v>
      </c>
      <c r="AN7" s="129">
        <v>2478</v>
      </c>
      <c r="AO7" s="123">
        <v>2286</v>
      </c>
      <c r="AP7" s="123">
        <v>2435</v>
      </c>
      <c r="AQ7" s="123">
        <v>2258</v>
      </c>
      <c r="AR7" s="89"/>
      <c r="AS7" s="90"/>
      <c r="AT7" s="229"/>
      <c r="AU7" s="231"/>
    </row>
    <row r="8" spans="2:47" ht="21" customHeight="1">
      <c r="B8" s="211">
        <v>2</v>
      </c>
      <c r="C8" s="215" t="s">
        <v>271</v>
      </c>
      <c r="D8" s="204"/>
      <c r="E8" s="205"/>
      <c r="F8" s="205"/>
      <c r="G8" s="184"/>
      <c r="H8" s="205"/>
      <c r="I8" s="205"/>
      <c r="J8" s="207">
        <v>9</v>
      </c>
      <c r="K8" s="205"/>
      <c r="L8" s="205"/>
      <c r="M8" s="207">
        <v>8.5</v>
      </c>
      <c r="N8" s="205"/>
      <c r="O8" s="205"/>
      <c r="P8" s="207">
        <v>6</v>
      </c>
      <c r="Q8" s="205"/>
      <c r="R8" s="205"/>
      <c r="S8" s="207"/>
      <c r="T8" s="205"/>
      <c r="U8" s="205"/>
      <c r="V8" s="186">
        <v>6</v>
      </c>
      <c r="W8" s="187"/>
      <c r="X8" s="187"/>
      <c r="Y8" s="207">
        <v>10</v>
      </c>
      <c r="Z8" s="205"/>
      <c r="AA8" s="205"/>
      <c r="AB8" s="207">
        <v>2</v>
      </c>
      <c r="AC8" s="205"/>
      <c r="AD8" s="205"/>
      <c r="AE8" s="207">
        <v>10</v>
      </c>
      <c r="AF8" s="205"/>
      <c r="AG8" s="188"/>
      <c r="AH8" s="220">
        <v>51.5</v>
      </c>
      <c r="AI8" s="222" t="s">
        <v>51</v>
      </c>
      <c r="AJ8" s="224">
        <v>18.5</v>
      </c>
      <c r="AK8" s="121">
        <v>1</v>
      </c>
      <c r="AL8" s="130">
        <v>0.5</v>
      </c>
      <c r="AM8" s="126">
        <v>1.5</v>
      </c>
      <c r="AN8" s="128">
        <v>1</v>
      </c>
      <c r="AO8" s="128">
        <v>1</v>
      </c>
      <c r="AP8" s="124"/>
      <c r="AQ8" s="124"/>
      <c r="AR8" s="117"/>
      <c r="AS8" s="118"/>
      <c r="AT8" s="236">
        <v>56.5</v>
      </c>
      <c r="AU8" s="238">
        <v>2</v>
      </c>
    </row>
    <row r="9" spans="2:47" ht="15" customHeight="1" thickBot="1">
      <c r="B9" s="212"/>
      <c r="C9" s="216"/>
      <c r="D9" s="101"/>
      <c r="E9" s="98" t="s">
        <v>51</v>
      </c>
      <c r="F9" s="99"/>
      <c r="G9" s="102"/>
      <c r="H9" s="95" t="s">
        <v>51</v>
      </c>
      <c r="I9" s="96"/>
      <c r="J9" s="97">
        <v>9</v>
      </c>
      <c r="K9" s="98" t="s">
        <v>51</v>
      </c>
      <c r="L9" s="99">
        <v>1</v>
      </c>
      <c r="M9" s="97">
        <v>8.5</v>
      </c>
      <c r="N9" s="98" t="s">
        <v>51</v>
      </c>
      <c r="O9" s="99">
        <v>1.5</v>
      </c>
      <c r="P9" s="97">
        <v>6</v>
      </c>
      <c r="Q9" s="98" t="s">
        <v>51</v>
      </c>
      <c r="R9" s="99">
        <v>4</v>
      </c>
      <c r="S9" s="97"/>
      <c r="T9" s="98" t="s">
        <v>51</v>
      </c>
      <c r="U9" s="99"/>
      <c r="V9" s="173">
        <v>6</v>
      </c>
      <c r="W9" s="174" t="s">
        <v>51</v>
      </c>
      <c r="X9" s="175">
        <v>4</v>
      </c>
      <c r="Y9" s="176">
        <v>10</v>
      </c>
      <c r="Z9" s="98" t="s">
        <v>51</v>
      </c>
      <c r="AA9" s="99">
        <v>0</v>
      </c>
      <c r="AB9" s="97">
        <v>2</v>
      </c>
      <c r="AC9" s="98" t="s">
        <v>51</v>
      </c>
      <c r="AD9" s="99">
        <v>8</v>
      </c>
      <c r="AE9" s="176">
        <v>10</v>
      </c>
      <c r="AF9" s="98" t="s">
        <v>51</v>
      </c>
      <c r="AG9" s="100">
        <v>0</v>
      </c>
      <c r="AH9" s="221"/>
      <c r="AI9" s="223"/>
      <c r="AJ9" s="225"/>
      <c r="AK9" s="115">
        <v>2376</v>
      </c>
      <c r="AL9" s="129">
        <v>2463</v>
      </c>
      <c r="AM9" s="125">
        <v>2538</v>
      </c>
      <c r="AN9" s="127">
        <v>2494</v>
      </c>
      <c r="AO9" s="127">
        <v>2699</v>
      </c>
      <c r="AP9" s="123">
        <v>2386</v>
      </c>
      <c r="AQ9" s="123">
        <v>2223</v>
      </c>
      <c r="AR9" s="89"/>
      <c r="AS9" s="90"/>
      <c r="AT9" s="237"/>
      <c r="AU9" s="239"/>
    </row>
    <row r="10" spans="2:47" ht="21" customHeight="1">
      <c r="B10" s="211">
        <v>3</v>
      </c>
      <c r="C10" s="213" t="s">
        <v>238</v>
      </c>
      <c r="D10" s="204">
        <v>8</v>
      </c>
      <c r="E10" s="205"/>
      <c r="F10" s="205"/>
      <c r="G10" s="207">
        <v>1</v>
      </c>
      <c r="H10" s="205"/>
      <c r="I10" s="205"/>
      <c r="J10" s="184"/>
      <c r="K10" s="205"/>
      <c r="L10" s="205"/>
      <c r="M10" s="207">
        <v>6</v>
      </c>
      <c r="N10" s="205"/>
      <c r="O10" s="205"/>
      <c r="P10" s="207"/>
      <c r="Q10" s="205"/>
      <c r="R10" s="205"/>
      <c r="S10" s="207">
        <v>0</v>
      </c>
      <c r="T10" s="205"/>
      <c r="U10" s="205"/>
      <c r="V10" s="207">
        <v>2</v>
      </c>
      <c r="W10" s="205"/>
      <c r="X10" s="205"/>
      <c r="Y10" s="207">
        <v>3</v>
      </c>
      <c r="Z10" s="205"/>
      <c r="AA10" s="205"/>
      <c r="AB10" s="207">
        <v>2</v>
      </c>
      <c r="AC10" s="205"/>
      <c r="AD10" s="205"/>
      <c r="AE10" s="207"/>
      <c r="AF10" s="205"/>
      <c r="AG10" s="188"/>
      <c r="AH10" s="220">
        <v>22</v>
      </c>
      <c r="AI10" s="222" t="s">
        <v>51</v>
      </c>
      <c r="AJ10" s="224">
        <v>48</v>
      </c>
      <c r="AK10" s="119"/>
      <c r="AL10" s="124"/>
      <c r="AM10" s="124"/>
      <c r="AN10" s="124"/>
      <c r="AO10" s="124"/>
      <c r="AP10" s="124"/>
      <c r="AQ10" s="124"/>
      <c r="AR10" s="117"/>
      <c r="AS10" s="118"/>
      <c r="AT10" s="228">
        <v>22</v>
      </c>
      <c r="AU10" s="230">
        <v>9</v>
      </c>
    </row>
    <row r="11" spans="2:47" ht="15" customHeight="1" thickBot="1">
      <c r="B11" s="212"/>
      <c r="C11" s="214"/>
      <c r="D11" s="101">
        <v>8</v>
      </c>
      <c r="E11" s="98" t="s">
        <v>51</v>
      </c>
      <c r="F11" s="99">
        <v>2</v>
      </c>
      <c r="G11" s="97">
        <v>1</v>
      </c>
      <c r="H11" s="98" t="s">
        <v>51</v>
      </c>
      <c r="I11" s="99">
        <v>9</v>
      </c>
      <c r="J11" s="102"/>
      <c r="K11" s="95" t="s">
        <v>51</v>
      </c>
      <c r="L11" s="96"/>
      <c r="M11" s="97">
        <v>6</v>
      </c>
      <c r="N11" s="98" t="s">
        <v>51</v>
      </c>
      <c r="O11" s="99">
        <v>4</v>
      </c>
      <c r="P11" s="97"/>
      <c r="Q11" s="98" t="s">
        <v>51</v>
      </c>
      <c r="R11" s="99"/>
      <c r="S11" s="97">
        <v>0</v>
      </c>
      <c r="T11" s="98" t="s">
        <v>51</v>
      </c>
      <c r="U11" s="99">
        <v>10</v>
      </c>
      <c r="V11" s="97">
        <v>2</v>
      </c>
      <c r="W11" s="98" t="s">
        <v>51</v>
      </c>
      <c r="X11" s="99">
        <v>8</v>
      </c>
      <c r="Y11" s="97">
        <v>3</v>
      </c>
      <c r="Z11" s="98" t="s">
        <v>51</v>
      </c>
      <c r="AA11" s="99">
        <v>7</v>
      </c>
      <c r="AB11" s="97">
        <v>2</v>
      </c>
      <c r="AC11" s="98" t="s">
        <v>51</v>
      </c>
      <c r="AD11" s="99">
        <v>8</v>
      </c>
      <c r="AE11" s="97"/>
      <c r="AF11" s="98" t="s">
        <v>51</v>
      </c>
      <c r="AG11" s="100"/>
      <c r="AH11" s="221"/>
      <c r="AI11" s="223"/>
      <c r="AJ11" s="225"/>
      <c r="AK11" s="114">
        <v>2340</v>
      </c>
      <c r="AL11" s="123">
        <v>2213</v>
      </c>
      <c r="AM11" s="123">
        <v>2366</v>
      </c>
      <c r="AN11" s="123">
        <v>2130</v>
      </c>
      <c r="AO11" s="123">
        <v>2221</v>
      </c>
      <c r="AP11" s="123">
        <v>2146</v>
      </c>
      <c r="AQ11" s="123">
        <v>2400</v>
      </c>
      <c r="AR11" s="89"/>
      <c r="AS11" s="90"/>
      <c r="AT11" s="229"/>
      <c r="AU11" s="231"/>
    </row>
    <row r="12" spans="2:47" ht="21" customHeight="1">
      <c r="B12" s="211">
        <v>4</v>
      </c>
      <c r="C12" s="213" t="s">
        <v>223</v>
      </c>
      <c r="D12" s="204">
        <v>1</v>
      </c>
      <c r="E12" s="205"/>
      <c r="F12" s="205"/>
      <c r="G12" s="207">
        <v>1.5</v>
      </c>
      <c r="H12" s="205"/>
      <c r="I12" s="205"/>
      <c r="J12" s="207">
        <v>4</v>
      </c>
      <c r="K12" s="205"/>
      <c r="L12" s="205"/>
      <c r="M12" s="184"/>
      <c r="N12" s="205"/>
      <c r="O12" s="205"/>
      <c r="P12" s="207">
        <v>0</v>
      </c>
      <c r="Q12" s="205"/>
      <c r="R12" s="205"/>
      <c r="S12" s="207">
        <v>7</v>
      </c>
      <c r="T12" s="205"/>
      <c r="U12" s="205"/>
      <c r="V12" s="207"/>
      <c r="W12" s="205"/>
      <c r="X12" s="205"/>
      <c r="Y12" s="207">
        <v>7</v>
      </c>
      <c r="Z12" s="205"/>
      <c r="AA12" s="205"/>
      <c r="AB12" s="207"/>
      <c r="AC12" s="205"/>
      <c r="AD12" s="205"/>
      <c r="AE12" s="207">
        <v>9.5</v>
      </c>
      <c r="AF12" s="205"/>
      <c r="AG12" s="188"/>
      <c r="AH12" s="220">
        <v>30</v>
      </c>
      <c r="AI12" s="222" t="s">
        <v>51</v>
      </c>
      <c r="AJ12" s="224">
        <v>40</v>
      </c>
      <c r="AK12" s="122">
        <v>0.5</v>
      </c>
      <c r="AL12" s="124"/>
      <c r="AM12" s="124"/>
      <c r="AN12" s="124"/>
      <c r="AO12" s="124"/>
      <c r="AP12" s="128">
        <v>1</v>
      </c>
      <c r="AQ12" s="124"/>
      <c r="AR12" s="117"/>
      <c r="AS12" s="118"/>
      <c r="AT12" s="228">
        <v>31.5</v>
      </c>
      <c r="AU12" s="230">
        <v>7</v>
      </c>
    </row>
    <row r="13" spans="2:47" ht="15" customHeight="1" thickBot="1">
      <c r="B13" s="212"/>
      <c r="C13" s="214"/>
      <c r="D13" s="101">
        <v>1</v>
      </c>
      <c r="E13" s="98" t="s">
        <v>51</v>
      </c>
      <c r="F13" s="99">
        <v>9</v>
      </c>
      <c r="G13" s="97">
        <v>1.5</v>
      </c>
      <c r="H13" s="98" t="s">
        <v>51</v>
      </c>
      <c r="I13" s="99">
        <v>8.5</v>
      </c>
      <c r="J13" s="97">
        <v>4</v>
      </c>
      <c r="K13" s="98" t="s">
        <v>51</v>
      </c>
      <c r="L13" s="99">
        <v>6</v>
      </c>
      <c r="M13" s="102"/>
      <c r="N13" s="95" t="s">
        <v>51</v>
      </c>
      <c r="O13" s="96"/>
      <c r="P13" s="97">
        <v>0</v>
      </c>
      <c r="Q13" s="98" t="s">
        <v>51</v>
      </c>
      <c r="R13" s="99">
        <v>10</v>
      </c>
      <c r="S13" s="97">
        <v>7</v>
      </c>
      <c r="T13" s="98" t="s">
        <v>51</v>
      </c>
      <c r="U13" s="99">
        <v>3</v>
      </c>
      <c r="V13" s="97"/>
      <c r="W13" s="98" t="s">
        <v>51</v>
      </c>
      <c r="X13" s="99"/>
      <c r="Y13" s="97">
        <v>7</v>
      </c>
      <c r="Z13" s="98" t="s">
        <v>51</v>
      </c>
      <c r="AA13" s="99">
        <v>3</v>
      </c>
      <c r="AB13" s="97"/>
      <c r="AC13" s="98" t="s">
        <v>51</v>
      </c>
      <c r="AD13" s="99"/>
      <c r="AE13" s="97">
        <v>9.5</v>
      </c>
      <c r="AF13" s="98" t="s">
        <v>51</v>
      </c>
      <c r="AG13" s="100">
        <v>0.5</v>
      </c>
      <c r="AH13" s="221"/>
      <c r="AI13" s="223"/>
      <c r="AJ13" s="225"/>
      <c r="AK13" s="116">
        <v>2372</v>
      </c>
      <c r="AL13" s="123">
        <v>2210</v>
      </c>
      <c r="AM13" s="123">
        <v>2339</v>
      </c>
      <c r="AN13" s="123">
        <v>2413</v>
      </c>
      <c r="AO13" s="123">
        <v>2397</v>
      </c>
      <c r="AP13" s="127">
        <v>2468</v>
      </c>
      <c r="AQ13" s="123">
        <v>2312</v>
      </c>
      <c r="AR13" s="89"/>
      <c r="AS13" s="90"/>
      <c r="AT13" s="229"/>
      <c r="AU13" s="231"/>
    </row>
    <row r="14" spans="2:47" ht="21" customHeight="1">
      <c r="B14" s="211">
        <v>5</v>
      </c>
      <c r="C14" s="213" t="s">
        <v>221</v>
      </c>
      <c r="D14" s="204">
        <v>2</v>
      </c>
      <c r="E14" s="205"/>
      <c r="F14" s="205"/>
      <c r="G14" s="207">
        <v>4</v>
      </c>
      <c r="H14" s="205"/>
      <c r="I14" s="205"/>
      <c r="J14" s="207"/>
      <c r="K14" s="205"/>
      <c r="L14" s="205"/>
      <c r="M14" s="207">
        <v>10</v>
      </c>
      <c r="N14" s="205"/>
      <c r="O14" s="205"/>
      <c r="P14" s="184"/>
      <c r="Q14" s="205"/>
      <c r="R14" s="205"/>
      <c r="S14" s="207">
        <v>0</v>
      </c>
      <c r="T14" s="205"/>
      <c r="U14" s="205"/>
      <c r="V14" s="207"/>
      <c r="W14" s="205"/>
      <c r="X14" s="205"/>
      <c r="Y14" s="207">
        <v>10</v>
      </c>
      <c r="Z14" s="205"/>
      <c r="AA14" s="205"/>
      <c r="AB14" s="207">
        <v>4</v>
      </c>
      <c r="AC14" s="205"/>
      <c r="AD14" s="205"/>
      <c r="AE14" s="207">
        <v>5</v>
      </c>
      <c r="AF14" s="205"/>
      <c r="AG14" s="188"/>
      <c r="AH14" s="220">
        <v>35</v>
      </c>
      <c r="AI14" s="222" t="s">
        <v>51</v>
      </c>
      <c r="AJ14" s="224">
        <v>35</v>
      </c>
      <c r="AK14" s="119"/>
      <c r="AL14" s="124"/>
      <c r="AM14" s="124"/>
      <c r="AN14" s="124"/>
      <c r="AO14" s="126">
        <v>1.5</v>
      </c>
      <c r="AP14" s="124"/>
      <c r="AQ14" s="126">
        <v>1.5</v>
      </c>
      <c r="AR14" s="117"/>
      <c r="AS14" s="118"/>
      <c r="AT14" s="228">
        <v>38</v>
      </c>
      <c r="AU14" s="230">
        <v>5</v>
      </c>
    </row>
    <row r="15" spans="2:47" ht="15" customHeight="1" thickBot="1">
      <c r="B15" s="212"/>
      <c r="C15" s="214"/>
      <c r="D15" s="101">
        <v>2</v>
      </c>
      <c r="E15" s="98" t="s">
        <v>51</v>
      </c>
      <c r="F15" s="99">
        <v>8</v>
      </c>
      <c r="G15" s="97">
        <v>4</v>
      </c>
      <c r="H15" s="98" t="s">
        <v>51</v>
      </c>
      <c r="I15" s="99">
        <v>6</v>
      </c>
      <c r="J15" s="97"/>
      <c r="K15" s="98" t="s">
        <v>51</v>
      </c>
      <c r="L15" s="99"/>
      <c r="M15" s="97">
        <v>10</v>
      </c>
      <c r="N15" s="98" t="s">
        <v>51</v>
      </c>
      <c r="O15" s="99">
        <v>0</v>
      </c>
      <c r="P15" s="102"/>
      <c r="Q15" s="95" t="s">
        <v>51</v>
      </c>
      <c r="R15" s="96"/>
      <c r="S15" s="97">
        <v>0</v>
      </c>
      <c r="T15" s="98" t="s">
        <v>51</v>
      </c>
      <c r="U15" s="177">
        <v>10</v>
      </c>
      <c r="V15" s="97"/>
      <c r="W15" s="98" t="s">
        <v>51</v>
      </c>
      <c r="X15" s="99"/>
      <c r="Y15" s="176">
        <v>10</v>
      </c>
      <c r="Z15" s="98" t="s">
        <v>51</v>
      </c>
      <c r="AA15" s="99">
        <v>0</v>
      </c>
      <c r="AB15" s="97">
        <v>4</v>
      </c>
      <c r="AC15" s="98" t="s">
        <v>51</v>
      </c>
      <c r="AD15" s="99">
        <v>6</v>
      </c>
      <c r="AE15" s="97">
        <v>5</v>
      </c>
      <c r="AF15" s="98" t="s">
        <v>51</v>
      </c>
      <c r="AG15" s="100">
        <v>5</v>
      </c>
      <c r="AH15" s="221"/>
      <c r="AI15" s="223"/>
      <c r="AJ15" s="225"/>
      <c r="AK15" s="114">
        <v>2320</v>
      </c>
      <c r="AL15" s="123">
        <v>2263</v>
      </c>
      <c r="AM15" s="123">
        <v>2389</v>
      </c>
      <c r="AN15" s="123">
        <v>2260</v>
      </c>
      <c r="AO15" s="125">
        <v>2722</v>
      </c>
      <c r="AP15" s="123">
        <v>2248</v>
      </c>
      <c r="AQ15" s="125">
        <v>2541</v>
      </c>
      <c r="AR15" s="89"/>
      <c r="AS15" s="90"/>
      <c r="AT15" s="229"/>
      <c r="AU15" s="231"/>
    </row>
    <row r="16" spans="2:47" ht="21" customHeight="1">
      <c r="B16" s="211">
        <v>6</v>
      </c>
      <c r="C16" s="226" t="s">
        <v>100</v>
      </c>
      <c r="D16" s="204">
        <v>7</v>
      </c>
      <c r="E16" s="205"/>
      <c r="F16" s="205"/>
      <c r="G16" s="207"/>
      <c r="H16" s="205"/>
      <c r="I16" s="205"/>
      <c r="J16" s="207">
        <v>10</v>
      </c>
      <c r="K16" s="205"/>
      <c r="L16" s="205"/>
      <c r="M16" s="207">
        <v>3</v>
      </c>
      <c r="N16" s="205"/>
      <c r="O16" s="205"/>
      <c r="P16" s="207">
        <v>10</v>
      </c>
      <c r="Q16" s="205"/>
      <c r="R16" s="205"/>
      <c r="S16" s="184"/>
      <c r="T16" s="205"/>
      <c r="U16" s="205"/>
      <c r="V16" s="207">
        <v>10</v>
      </c>
      <c r="W16" s="205"/>
      <c r="X16" s="205"/>
      <c r="Y16" s="207"/>
      <c r="Z16" s="205"/>
      <c r="AA16" s="205"/>
      <c r="AB16" s="207">
        <v>6</v>
      </c>
      <c r="AC16" s="205"/>
      <c r="AD16" s="205"/>
      <c r="AE16" s="207">
        <v>7.5</v>
      </c>
      <c r="AF16" s="205"/>
      <c r="AG16" s="188"/>
      <c r="AH16" s="220">
        <v>53.5</v>
      </c>
      <c r="AI16" s="222" t="s">
        <v>51</v>
      </c>
      <c r="AJ16" s="224">
        <v>16.5</v>
      </c>
      <c r="AK16" s="119"/>
      <c r="AL16" s="128">
        <v>1</v>
      </c>
      <c r="AM16" s="130">
        <v>0.5</v>
      </c>
      <c r="AN16" s="126">
        <v>1.5</v>
      </c>
      <c r="AO16" s="130">
        <v>0.5</v>
      </c>
      <c r="AP16" s="124"/>
      <c r="AQ16" s="130">
        <v>0.5</v>
      </c>
      <c r="AR16" s="117"/>
      <c r="AS16" s="118"/>
      <c r="AT16" s="232">
        <v>57.5</v>
      </c>
      <c r="AU16" s="234">
        <v>1</v>
      </c>
    </row>
    <row r="17" spans="2:47" ht="15" customHeight="1" thickBot="1">
      <c r="B17" s="212"/>
      <c r="C17" s="227"/>
      <c r="D17" s="101">
        <v>7</v>
      </c>
      <c r="E17" s="98" t="s">
        <v>51</v>
      </c>
      <c r="F17" s="99">
        <v>3</v>
      </c>
      <c r="G17" s="97"/>
      <c r="H17" s="98" t="s">
        <v>51</v>
      </c>
      <c r="I17" s="99"/>
      <c r="J17" s="176">
        <v>10</v>
      </c>
      <c r="K17" s="98" t="s">
        <v>51</v>
      </c>
      <c r="L17" s="99">
        <v>0</v>
      </c>
      <c r="M17" s="97">
        <v>3</v>
      </c>
      <c r="N17" s="98" t="s">
        <v>51</v>
      </c>
      <c r="O17" s="99">
        <v>7</v>
      </c>
      <c r="P17" s="176">
        <v>10</v>
      </c>
      <c r="Q17" s="98" t="s">
        <v>51</v>
      </c>
      <c r="R17" s="99">
        <v>0</v>
      </c>
      <c r="S17" s="102"/>
      <c r="T17" s="95" t="s">
        <v>51</v>
      </c>
      <c r="U17" s="96"/>
      <c r="V17" s="176">
        <v>10</v>
      </c>
      <c r="W17" s="98" t="s">
        <v>51</v>
      </c>
      <c r="X17" s="99">
        <v>0</v>
      </c>
      <c r="Y17" s="97"/>
      <c r="Z17" s="98" t="s">
        <v>51</v>
      </c>
      <c r="AA17" s="99"/>
      <c r="AB17" s="97">
        <v>6</v>
      </c>
      <c r="AC17" s="98" t="s">
        <v>51</v>
      </c>
      <c r="AD17" s="99">
        <v>4</v>
      </c>
      <c r="AE17" s="97">
        <v>7.5</v>
      </c>
      <c r="AF17" s="98" t="s">
        <v>51</v>
      </c>
      <c r="AG17" s="100">
        <v>2.5</v>
      </c>
      <c r="AH17" s="221"/>
      <c r="AI17" s="223"/>
      <c r="AJ17" s="225"/>
      <c r="AK17" s="114">
        <v>2252</v>
      </c>
      <c r="AL17" s="127">
        <v>2467</v>
      </c>
      <c r="AM17" s="129">
        <v>2407</v>
      </c>
      <c r="AN17" s="125">
        <v>2541</v>
      </c>
      <c r="AO17" s="129">
        <v>2406</v>
      </c>
      <c r="AP17" s="123">
        <v>2306</v>
      </c>
      <c r="AQ17" s="129">
        <v>2411</v>
      </c>
      <c r="AR17" s="89"/>
      <c r="AS17" s="90"/>
      <c r="AT17" s="233"/>
      <c r="AU17" s="235"/>
    </row>
    <row r="18" spans="2:47" ht="21" customHeight="1">
      <c r="B18" s="211">
        <v>7</v>
      </c>
      <c r="C18" s="213" t="s">
        <v>253</v>
      </c>
      <c r="D18" s="204">
        <v>1</v>
      </c>
      <c r="E18" s="205"/>
      <c r="F18" s="205"/>
      <c r="G18" s="208">
        <v>4</v>
      </c>
      <c r="H18" s="209"/>
      <c r="I18" s="209"/>
      <c r="J18" s="207">
        <v>8</v>
      </c>
      <c r="K18" s="205"/>
      <c r="L18" s="205"/>
      <c r="M18" s="207"/>
      <c r="N18" s="205"/>
      <c r="O18" s="205"/>
      <c r="P18" s="207"/>
      <c r="Q18" s="205"/>
      <c r="R18" s="205"/>
      <c r="S18" s="207">
        <v>0</v>
      </c>
      <c r="T18" s="205"/>
      <c r="U18" s="205"/>
      <c r="V18" s="184"/>
      <c r="W18" s="205"/>
      <c r="X18" s="205"/>
      <c r="Y18" s="207">
        <v>2</v>
      </c>
      <c r="Z18" s="205"/>
      <c r="AA18" s="205"/>
      <c r="AB18" s="207">
        <v>6</v>
      </c>
      <c r="AC18" s="205"/>
      <c r="AD18" s="205"/>
      <c r="AE18" s="208">
        <v>9</v>
      </c>
      <c r="AF18" s="209"/>
      <c r="AG18" s="181"/>
      <c r="AH18" s="220">
        <v>30</v>
      </c>
      <c r="AI18" s="222" t="s">
        <v>51</v>
      </c>
      <c r="AJ18" s="224">
        <v>40</v>
      </c>
      <c r="AK18" s="119"/>
      <c r="AL18" s="124"/>
      <c r="AM18" s="124"/>
      <c r="AN18" s="124"/>
      <c r="AO18" s="124"/>
      <c r="AP18" s="124"/>
      <c r="AQ18" s="124"/>
      <c r="AR18" s="117"/>
      <c r="AS18" s="118"/>
      <c r="AT18" s="228">
        <v>30</v>
      </c>
      <c r="AU18" s="230">
        <v>8</v>
      </c>
    </row>
    <row r="19" spans="2:47" ht="15" customHeight="1" thickBot="1">
      <c r="B19" s="212"/>
      <c r="C19" s="214"/>
      <c r="D19" s="101">
        <v>1</v>
      </c>
      <c r="E19" s="98" t="s">
        <v>51</v>
      </c>
      <c r="F19" s="99">
        <v>9</v>
      </c>
      <c r="G19" s="170">
        <v>4</v>
      </c>
      <c r="H19" s="171" t="s">
        <v>51</v>
      </c>
      <c r="I19" s="178">
        <v>6</v>
      </c>
      <c r="J19" s="97">
        <v>8</v>
      </c>
      <c r="K19" s="98" t="s">
        <v>51</v>
      </c>
      <c r="L19" s="99">
        <v>2</v>
      </c>
      <c r="M19" s="97"/>
      <c r="N19" s="98" t="s">
        <v>51</v>
      </c>
      <c r="O19" s="99"/>
      <c r="P19" s="97"/>
      <c r="Q19" s="98" t="s">
        <v>51</v>
      </c>
      <c r="R19" s="99"/>
      <c r="S19" s="97">
        <v>0</v>
      </c>
      <c r="T19" s="98" t="s">
        <v>51</v>
      </c>
      <c r="U19" s="177">
        <v>10</v>
      </c>
      <c r="V19" s="102"/>
      <c r="W19" s="95" t="s">
        <v>51</v>
      </c>
      <c r="X19" s="96"/>
      <c r="Y19" s="97">
        <v>2</v>
      </c>
      <c r="Z19" s="98" t="s">
        <v>51</v>
      </c>
      <c r="AA19" s="99">
        <v>8</v>
      </c>
      <c r="AB19" s="97">
        <v>6</v>
      </c>
      <c r="AC19" s="98" t="s">
        <v>51</v>
      </c>
      <c r="AD19" s="99">
        <v>4</v>
      </c>
      <c r="AE19" s="170">
        <v>9</v>
      </c>
      <c r="AF19" s="171" t="s">
        <v>51</v>
      </c>
      <c r="AG19" s="172">
        <v>1</v>
      </c>
      <c r="AH19" s="221"/>
      <c r="AI19" s="223"/>
      <c r="AJ19" s="225"/>
      <c r="AK19" s="114">
        <v>2362</v>
      </c>
      <c r="AL19" s="123">
        <v>2117</v>
      </c>
      <c r="AM19" s="123">
        <v>2262</v>
      </c>
      <c r="AN19" s="123">
        <v>2265</v>
      </c>
      <c r="AO19" s="123">
        <v>2372</v>
      </c>
      <c r="AP19" s="123">
        <v>2380</v>
      </c>
      <c r="AQ19" s="123">
        <v>2227</v>
      </c>
      <c r="AR19" s="89"/>
      <c r="AS19" s="90"/>
      <c r="AT19" s="229"/>
      <c r="AU19" s="231"/>
    </row>
    <row r="20" spans="2:47" ht="21" customHeight="1">
      <c r="B20" s="211">
        <v>8</v>
      </c>
      <c r="C20" s="213" t="s">
        <v>82</v>
      </c>
      <c r="D20" s="204">
        <v>8</v>
      </c>
      <c r="E20" s="205"/>
      <c r="F20" s="205"/>
      <c r="G20" s="207">
        <v>0</v>
      </c>
      <c r="H20" s="205"/>
      <c r="I20" s="205"/>
      <c r="J20" s="207">
        <v>7</v>
      </c>
      <c r="K20" s="205"/>
      <c r="L20" s="205"/>
      <c r="M20" s="207">
        <v>3</v>
      </c>
      <c r="N20" s="205"/>
      <c r="O20" s="205"/>
      <c r="P20" s="207">
        <v>0</v>
      </c>
      <c r="Q20" s="205"/>
      <c r="R20" s="205"/>
      <c r="S20" s="207"/>
      <c r="T20" s="205"/>
      <c r="U20" s="205"/>
      <c r="V20" s="207">
        <v>8</v>
      </c>
      <c r="W20" s="205"/>
      <c r="X20" s="205"/>
      <c r="Y20" s="184"/>
      <c r="Z20" s="205"/>
      <c r="AA20" s="205"/>
      <c r="AB20" s="207"/>
      <c r="AC20" s="205"/>
      <c r="AD20" s="205"/>
      <c r="AE20" s="207">
        <v>7.5</v>
      </c>
      <c r="AF20" s="205"/>
      <c r="AG20" s="188"/>
      <c r="AH20" s="220">
        <v>33.5</v>
      </c>
      <c r="AI20" s="222" t="s">
        <v>51</v>
      </c>
      <c r="AJ20" s="224">
        <v>36.5</v>
      </c>
      <c r="AK20" s="120">
        <v>1.5</v>
      </c>
      <c r="AL20" s="124"/>
      <c r="AM20" s="128">
        <v>1</v>
      </c>
      <c r="AN20" s="124"/>
      <c r="AO20" s="124"/>
      <c r="AP20" s="124"/>
      <c r="AQ20" s="124"/>
      <c r="AR20" s="117"/>
      <c r="AS20" s="118"/>
      <c r="AT20" s="228">
        <v>36</v>
      </c>
      <c r="AU20" s="230">
        <v>6</v>
      </c>
    </row>
    <row r="21" spans="2:47" ht="15" customHeight="1" thickBot="1">
      <c r="B21" s="212"/>
      <c r="C21" s="214"/>
      <c r="D21" s="101">
        <v>8</v>
      </c>
      <c r="E21" s="98" t="s">
        <v>51</v>
      </c>
      <c r="F21" s="99">
        <v>2</v>
      </c>
      <c r="G21" s="97">
        <v>0</v>
      </c>
      <c r="H21" s="98" t="s">
        <v>51</v>
      </c>
      <c r="I21" s="177">
        <v>10</v>
      </c>
      <c r="J21" s="97">
        <v>7</v>
      </c>
      <c r="K21" s="98" t="s">
        <v>51</v>
      </c>
      <c r="L21" s="99">
        <v>3</v>
      </c>
      <c r="M21" s="97">
        <v>3</v>
      </c>
      <c r="N21" s="98" t="s">
        <v>51</v>
      </c>
      <c r="O21" s="99">
        <v>7</v>
      </c>
      <c r="P21" s="97">
        <v>0</v>
      </c>
      <c r="Q21" s="98" t="s">
        <v>51</v>
      </c>
      <c r="R21" s="177">
        <v>10</v>
      </c>
      <c r="S21" s="97"/>
      <c r="T21" s="98" t="s">
        <v>51</v>
      </c>
      <c r="U21" s="99"/>
      <c r="V21" s="97">
        <v>8</v>
      </c>
      <c r="W21" s="98" t="s">
        <v>51</v>
      </c>
      <c r="X21" s="99">
        <v>2</v>
      </c>
      <c r="Y21" s="102"/>
      <c r="Z21" s="95" t="s">
        <v>51</v>
      </c>
      <c r="AA21" s="96"/>
      <c r="AB21" s="97"/>
      <c r="AC21" s="98" t="s">
        <v>51</v>
      </c>
      <c r="AD21" s="99"/>
      <c r="AE21" s="97">
        <v>7.5</v>
      </c>
      <c r="AF21" s="98" t="s">
        <v>51</v>
      </c>
      <c r="AG21" s="100">
        <v>2.5</v>
      </c>
      <c r="AH21" s="221"/>
      <c r="AI21" s="223"/>
      <c r="AJ21" s="225"/>
      <c r="AK21" s="113">
        <v>2401</v>
      </c>
      <c r="AL21" s="123">
        <v>2369</v>
      </c>
      <c r="AM21" s="127">
        <v>2442</v>
      </c>
      <c r="AN21" s="123">
        <v>2165</v>
      </c>
      <c r="AO21" s="123">
        <v>2361</v>
      </c>
      <c r="AP21" s="123">
        <v>2294</v>
      </c>
      <c r="AQ21" s="123">
        <v>2409</v>
      </c>
      <c r="AR21" s="89"/>
      <c r="AS21" s="90"/>
      <c r="AT21" s="229"/>
      <c r="AU21" s="231"/>
    </row>
    <row r="22" spans="2:47" ht="21" customHeight="1">
      <c r="B22" s="211">
        <v>9</v>
      </c>
      <c r="C22" s="213" t="s">
        <v>255</v>
      </c>
      <c r="D22" s="204">
        <v>2</v>
      </c>
      <c r="E22" s="205"/>
      <c r="F22" s="205"/>
      <c r="G22" s="207">
        <v>8</v>
      </c>
      <c r="H22" s="205"/>
      <c r="I22" s="205"/>
      <c r="J22" s="207">
        <v>8</v>
      </c>
      <c r="K22" s="205"/>
      <c r="L22" s="205"/>
      <c r="M22" s="207"/>
      <c r="N22" s="205"/>
      <c r="O22" s="205"/>
      <c r="P22" s="207">
        <v>6</v>
      </c>
      <c r="Q22" s="205"/>
      <c r="R22" s="205"/>
      <c r="S22" s="207">
        <v>4</v>
      </c>
      <c r="T22" s="205"/>
      <c r="U22" s="205"/>
      <c r="V22" s="207">
        <v>4</v>
      </c>
      <c r="W22" s="205"/>
      <c r="X22" s="205"/>
      <c r="Y22" s="207"/>
      <c r="Z22" s="205"/>
      <c r="AA22" s="205"/>
      <c r="AB22" s="184"/>
      <c r="AC22" s="205"/>
      <c r="AD22" s="205"/>
      <c r="AE22" s="207">
        <v>7</v>
      </c>
      <c r="AF22" s="205"/>
      <c r="AG22" s="188"/>
      <c r="AH22" s="220">
        <v>39</v>
      </c>
      <c r="AI22" s="222" t="s">
        <v>51</v>
      </c>
      <c r="AJ22" s="224">
        <v>31</v>
      </c>
      <c r="AK22" s="119"/>
      <c r="AL22" s="124"/>
      <c r="AM22" s="124"/>
      <c r="AN22" s="124"/>
      <c r="AO22" s="124"/>
      <c r="AP22" s="126">
        <v>1.5</v>
      </c>
      <c r="AQ22" s="128">
        <v>1</v>
      </c>
      <c r="AR22" s="117"/>
      <c r="AS22" s="118"/>
      <c r="AT22" s="228">
        <v>41.5</v>
      </c>
      <c r="AU22" s="230">
        <v>4</v>
      </c>
    </row>
    <row r="23" spans="2:47" ht="15" customHeight="1" thickBot="1">
      <c r="B23" s="212"/>
      <c r="C23" s="214"/>
      <c r="D23" s="101">
        <v>2</v>
      </c>
      <c r="E23" s="98" t="s">
        <v>51</v>
      </c>
      <c r="F23" s="99">
        <v>8</v>
      </c>
      <c r="G23" s="97">
        <v>8</v>
      </c>
      <c r="H23" s="98" t="s">
        <v>51</v>
      </c>
      <c r="I23" s="99">
        <v>2</v>
      </c>
      <c r="J23" s="97">
        <v>8</v>
      </c>
      <c r="K23" s="98" t="s">
        <v>51</v>
      </c>
      <c r="L23" s="99">
        <v>2</v>
      </c>
      <c r="M23" s="97"/>
      <c r="N23" s="98" t="s">
        <v>51</v>
      </c>
      <c r="O23" s="99"/>
      <c r="P23" s="97">
        <v>6</v>
      </c>
      <c r="Q23" s="98" t="s">
        <v>51</v>
      </c>
      <c r="R23" s="99">
        <v>4</v>
      </c>
      <c r="S23" s="97">
        <v>4</v>
      </c>
      <c r="T23" s="98" t="s">
        <v>51</v>
      </c>
      <c r="U23" s="99">
        <v>6</v>
      </c>
      <c r="V23" s="97">
        <v>4</v>
      </c>
      <c r="W23" s="98" t="s">
        <v>51</v>
      </c>
      <c r="X23" s="99">
        <v>6</v>
      </c>
      <c r="Y23" s="97"/>
      <c r="Z23" s="98" t="s">
        <v>51</v>
      </c>
      <c r="AA23" s="99"/>
      <c r="AB23" s="102"/>
      <c r="AC23" s="95" t="s">
        <v>51</v>
      </c>
      <c r="AD23" s="96"/>
      <c r="AE23" s="97">
        <v>7</v>
      </c>
      <c r="AF23" s="98" t="s">
        <v>51</v>
      </c>
      <c r="AG23" s="100">
        <v>3</v>
      </c>
      <c r="AH23" s="221"/>
      <c r="AI23" s="223"/>
      <c r="AJ23" s="225"/>
      <c r="AK23" s="114">
        <v>2334</v>
      </c>
      <c r="AL23" s="123">
        <v>2326</v>
      </c>
      <c r="AM23" s="123">
        <v>2261</v>
      </c>
      <c r="AN23" s="123">
        <v>2342</v>
      </c>
      <c r="AO23" s="123">
        <v>2341</v>
      </c>
      <c r="AP23" s="125">
        <v>2652</v>
      </c>
      <c r="AQ23" s="127">
        <v>2436</v>
      </c>
      <c r="AR23" s="89"/>
      <c r="AS23" s="90"/>
      <c r="AT23" s="229"/>
      <c r="AU23" s="231"/>
    </row>
    <row r="24" spans="2:47" ht="21" customHeight="1">
      <c r="B24" s="211">
        <v>10</v>
      </c>
      <c r="C24" s="213" t="s">
        <v>256</v>
      </c>
      <c r="D24" s="204"/>
      <c r="E24" s="205"/>
      <c r="F24" s="205"/>
      <c r="G24" s="207">
        <v>0</v>
      </c>
      <c r="H24" s="205"/>
      <c r="I24" s="205"/>
      <c r="J24" s="207"/>
      <c r="K24" s="205"/>
      <c r="L24" s="205"/>
      <c r="M24" s="207">
        <v>0.5</v>
      </c>
      <c r="N24" s="205"/>
      <c r="O24" s="205"/>
      <c r="P24" s="207">
        <v>5</v>
      </c>
      <c r="Q24" s="205"/>
      <c r="R24" s="205"/>
      <c r="S24" s="207">
        <v>2.5</v>
      </c>
      <c r="T24" s="205"/>
      <c r="U24" s="205"/>
      <c r="V24" s="186">
        <v>1</v>
      </c>
      <c r="W24" s="187"/>
      <c r="X24" s="187"/>
      <c r="Y24" s="207">
        <v>2.5</v>
      </c>
      <c r="Z24" s="205"/>
      <c r="AA24" s="205"/>
      <c r="AB24" s="207">
        <v>3</v>
      </c>
      <c r="AC24" s="205"/>
      <c r="AD24" s="205"/>
      <c r="AE24" s="184"/>
      <c r="AF24" s="205"/>
      <c r="AG24" s="188"/>
      <c r="AH24" s="220">
        <v>14.5</v>
      </c>
      <c r="AI24" s="222" t="s">
        <v>51</v>
      </c>
      <c r="AJ24" s="224">
        <v>55.5</v>
      </c>
      <c r="AK24" s="119"/>
      <c r="AL24" s="124"/>
      <c r="AM24" s="124"/>
      <c r="AN24" s="124"/>
      <c r="AO24" s="124"/>
      <c r="AP24" s="130">
        <v>0.5</v>
      </c>
      <c r="AQ24" s="124"/>
      <c r="AR24" s="117"/>
      <c r="AS24" s="118"/>
      <c r="AT24" s="228">
        <v>15</v>
      </c>
      <c r="AU24" s="230">
        <v>10</v>
      </c>
    </row>
    <row r="25" spans="2:47" ht="15" customHeight="1" thickBot="1">
      <c r="B25" s="212"/>
      <c r="C25" s="214"/>
      <c r="D25" s="101"/>
      <c r="E25" s="98" t="s">
        <v>51</v>
      </c>
      <c r="F25" s="99"/>
      <c r="G25" s="97">
        <v>0</v>
      </c>
      <c r="H25" s="98" t="s">
        <v>51</v>
      </c>
      <c r="I25" s="177">
        <v>10</v>
      </c>
      <c r="J25" s="97"/>
      <c r="K25" s="98" t="s">
        <v>51</v>
      </c>
      <c r="L25" s="99"/>
      <c r="M25" s="97">
        <v>0.5</v>
      </c>
      <c r="N25" s="98" t="s">
        <v>51</v>
      </c>
      <c r="O25" s="99">
        <v>9.5</v>
      </c>
      <c r="P25" s="97">
        <v>5</v>
      </c>
      <c r="Q25" s="98" t="s">
        <v>51</v>
      </c>
      <c r="R25" s="99">
        <v>5</v>
      </c>
      <c r="S25" s="97">
        <v>2.5</v>
      </c>
      <c r="T25" s="98" t="s">
        <v>51</v>
      </c>
      <c r="U25" s="99">
        <v>7.5</v>
      </c>
      <c r="V25" s="173">
        <v>1</v>
      </c>
      <c r="W25" s="174" t="s">
        <v>51</v>
      </c>
      <c r="X25" s="175">
        <v>9</v>
      </c>
      <c r="Y25" s="97">
        <v>2.5</v>
      </c>
      <c r="Z25" s="98" t="s">
        <v>51</v>
      </c>
      <c r="AA25" s="99">
        <v>7.5</v>
      </c>
      <c r="AB25" s="97">
        <v>3</v>
      </c>
      <c r="AC25" s="98" t="s">
        <v>51</v>
      </c>
      <c r="AD25" s="99">
        <v>7</v>
      </c>
      <c r="AE25" s="102"/>
      <c r="AF25" s="95" t="s">
        <v>51</v>
      </c>
      <c r="AG25" s="103"/>
      <c r="AH25" s="221"/>
      <c r="AI25" s="223"/>
      <c r="AJ25" s="225"/>
      <c r="AK25" s="114">
        <v>2241</v>
      </c>
      <c r="AL25" s="123">
        <v>2235</v>
      </c>
      <c r="AM25" s="123">
        <v>2192</v>
      </c>
      <c r="AN25" s="123">
        <v>2243</v>
      </c>
      <c r="AO25" s="123">
        <v>1578</v>
      </c>
      <c r="AP25" s="129">
        <v>2441</v>
      </c>
      <c r="AQ25" s="123">
        <v>2265</v>
      </c>
      <c r="AR25" s="89"/>
      <c r="AS25" s="90"/>
      <c r="AT25" s="229"/>
      <c r="AU25" s="231"/>
    </row>
  </sheetData>
  <sheetProtection password="CF7A" sheet="1" objects="1" scenarios="1" selectLockedCells="1" selectUnlockedCells="1"/>
  <mergeCells count="181">
    <mergeCell ref="AU24:AU25"/>
    <mergeCell ref="AU18:AU19"/>
    <mergeCell ref="AT20:AT21"/>
    <mergeCell ref="AU20:AU21"/>
    <mergeCell ref="AT22:AT23"/>
    <mergeCell ref="AU22:AU23"/>
    <mergeCell ref="AU6:AU7"/>
    <mergeCell ref="AT8:AT9"/>
    <mergeCell ref="AU8:AU9"/>
    <mergeCell ref="AT10:AT11"/>
    <mergeCell ref="AU10:AU11"/>
    <mergeCell ref="AU12:AU13"/>
    <mergeCell ref="AT14:AT15"/>
    <mergeCell ref="AU14:AU15"/>
    <mergeCell ref="AT16:AT17"/>
    <mergeCell ref="AU16:AU17"/>
    <mergeCell ref="AH24:AH25"/>
    <mergeCell ref="AI24:AI25"/>
    <mergeCell ref="AJ24:AJ25"/>
    <mergeCell ref="AT6:AT7"/>
    <mergeCell ref="AT12:AT13"/>
    <mergeCell ref="AT18:AT19"/>
    <mergeCell ref="AT24:AT25"/>
    <mergeCell ref="AH20:AH21"/>
    <mergeCell ref="AI20:AI21"/>
    <mergeCell ref="AJ20:AJ21"/>
    <mergeCell ref="AH22:AH23"/>
    <mergeCell ref="AI22:AI23"/>
    <mergeCell ref="AJ22:AJ23"/>
    <mergeCell ref="AH16:AH17"/>
    <mergeCell ref="AI16:AI17"/>
    <mergeCell ref="AJ16:AJ17"/>
    <mergeCell ref="AH18:AH19"/>
    <mergeCell ref="AI18:AI19"/>
    <mergeCell ref="AJ18:AJ19"/>
    <mergeCell ref="AH12:AH13"/>
    <mergeCell ref="AI12:AI13"/>
    <mergeCell ref="AJ12:AJ13"/>
    <mergeCell ref="AH14:AH15"/>
    <mergeCell ref="AI14:AI15"/>
    <mergeCell ref="AJ14:AJ15"/>
    <mergeCell ref="AH8:AH9"/>
    <mergeCell ref="AI8:AI9"/>
    <mergeCell ref="AJ8:AJ9"/>
    <mergeCell ref="AH10:AH11"/>
    <mergeCell ref="AI10:AI11"/>
    <mergeCell ref="AJ10:AJ11"/>
    <mergeCell ref="B14:B15"/>
    <mergeCell ref="C14:C15"/>
    <mergeCell ref="B16:B17"/>
    <mergeCell ref="C16:C17"/>
    <mergeCell ref="AH5:AJ5"/>
    <mergeCell ref="AH6:AH7"/>
    <mergeCell ref="AI6:AI7"/>
    <mergeCell ref="AJ6:AJ7"/>
    <mergeCell ref="B24:B25"/>
    <mergeCell ref="C24:C25"/>
    <mergeCell ref="B18:B19"/>
    <mergeCell ref="C18:C19"/>
    <mergeCell ref="B20:B21"/>
    <mergeCell ref="C20:C21"/>
    <mergeCell ref="B22:B23"/>
    <mergeCell ref="C22:C23"/>
    <mergeCell ref="B6:B7"/>
    <mergeCell ref="C6:C7"/>
    <mergeCell ref="B8:B9"/>
    <mergeCell ref="C8:C9"/>
    <mergeCell ref="B10:B11"/>
    <mergeCell ref="C10:C11"/>
    <mergeCell ref="B12:B13"/>
    <mergeCell ref="C12:C13"/>
    <mergeCell ref="AB22:AD22"/>
    <mergeCell ref="AB24:AD24"/>
    <mergeCell ref="AB5:AD5"/>
    <mergeCell ref="AE6:AG6"/>
    <mergeCell ref="AE8:AG8"/>
    <mergeCell ref="AE10:AG10"/>
    <mergeCell ref="AE20:AG20"/>
    <mergeCell ref="AE22:AG22"/>
    <mergeCell ref="AE24:AG24"/>
    <mergeCell ref="AE5:AG5"/>
    <mergeCell ref="AE12:AG12"/>
    <mergeCell ref="AE14:AG14"/>
    <mergeCell ref="AE16:AG16"/>
    <mergeCell ref="AE18:AG18"/>
    <mergeCell ref="Y20:AA20"/>
    <mergeCell ref="Y14:AA14"/>
    <mergeCell ref="Y16:AA16"/>
    <mergeCell ref="Y18:AA18"/>
    <mergeCell ref="AB20:AD20"/>
    <mergeCell ref="AB6:AD6"/>
    <mergeCell ref="AB8:AD8"/>
    <mergeCell ref="AB10:AD10"/>
    <mergeCell ref="AB12:AD12"/>
    <mergeCell ref="AB14:AD14"/>
    <mergeCell ref="AB16:AD16"/>
    <mergeCell ref="AB18:AD18"/>
    <mergeCell ref="Y22:AA22"/>
    <mergeCell ref="Y24:AA24"/>
    <mergeCell ref="Y5:AA5"/>
    <mergeCell ref="V22:X22"/>
    <mergeCell ref="V24:X24"/>
    <mergeCell ref="V5:X5"/>
    <mergeCell ref="Y6:AA6"/>
    <mergeCell ref="Y8:AA8"/>
    <mergeCell ref="Y10:AA10"/>
    <mergeCell ref="Y12:AA12"/>
    <mergeCell ref="V6:X6"/>
    <mergeCell ref="V8:X8"/>
    <mergeCell ref="V10:X10"/>
    <mergeCell ref="V12:X12"/>
    <mergeCell ref="V14:X14"/>
    <mergeCell ref="V16:X16"/>
    <mergeCell ref="V18:X18"/>
    <mergeCell ref="V20:X20"/>
    <mergeCell ref="P22:R22"/>
    <mergeCell ref="P24:R24"/>
    <mergeCell ref="P5:R5"/>
    <mergeCell ref="S6:U6"/>
    <mergeCell ref="S8:U8"/>
    <mergeCell ref="S10:U10"/>
    <mergeCell ref="S20:U20"/>
    <mergeCell ref="S22:U22"/>
    <mergeCell ref="S24:U24"/>
    <mergeCell ref="S5:U5"/>
    <mergeCell ref="S12:U12"/>
    <mergeCell ref="S14:U14"/>
    <mergeCell ref="S16:U16"/>
    <mergeCell ref="S18:U18"/>
    <mergeCell ref="M20:O20"/>
    <mergeCell ref="M14:O14"/>
    <mergeCell ref="M16:O16"/>
    <mergeCell ref="M18:O18"/>
    <mergeCell ref="P20:R20"/>
    <mergeCell ref="P6:R6"/>
    <mergeCell ref="P8:R8"/>
    <mergeCell ref="P10:R10"/>
    <mergeCell ref="P12:R12"/>
    <mergeCell ref="P14:R14"/>
    <mergeCell ref="P16:R16"/>
    <mergeCell ref="P18:R18"/>
    <mergeCell ref="M22:O22"/>
    <mergeCell ref="M24:O24"/>
    <mergeCell ref="M5:O5"/>
    <mergeCell ref="J22:L22"/>
    <mergeCell ref="J24:L24"/>
    <mergeCell ref="J5:L5"/>
    <mergeCell ref="M6:O6"/>
    <mergeCell ref="M8:O8"/>
    <mergeCell ref="M10:O10"/>
    <mergeCell ref="M12:O12"/>
    <mergeCell ref="J6:L6"/>
    <mergeCell ref="J8:L8"/>
    <mergeCell ref="J10:L10"/>
    <mergeCell ref="J12:L12"/>
    <mergeCell ref="J14:L14"/>
    <mergeCell ref="J16:L16"/>
    <mergeCell ref="J18:L18"/>
    <mergeCell ref="J20:L20"/>
    <mergeCell ref="D22:F22"/>
    <mergeCell ref="D24:F24"/>
    <mergeCell ref="D5:F5"/>
    <mergeCell ref="G6:I6"/>
    <mergeCell ref="G8:I8"/>
    <mergeCell ref="G10:I10"/>
    <mergeCell ref="G20:I20"/>
    <mergeCell ref="G22:I22"/>
    <mergeCell ref="G24:I24"/>
    <mergeCell ref="G5:I5"/>
    <mergeCell ref="G12:I12"/>
    <mergeCell ref="G14:I14"/>
    <mergeCell ref="G16:I16"/>
    <mergeCell ref="G18:I18"/>
    <mergeCell ref="D20:F20"/>
    <mergeCell ref="D6:F6"/>
    <mergeCell ref="D8:F8"/>
    <mergeCell ref="D10:F10"/>
    <mergeCell ref="D12:F12"/>
    <mergeCell ref="D14:F14"/>
    <mergeCell ref="D16:F16"/>
    <mergeCell ref="D18:F18"/>
  </mergeCells>
  <printOptions/>
  <pageMargins left="0.03" right="0.02" top="0.64" bottom="0.02" header="0.17" footer="0.16"/>
  <pageSetup fitToHeight="1" fitToWidth="1" horizontalDpi="600" verticalDpi="600" orientation="landscape" paperSize="9" scale="76" r:id="rId1"/>
  <headerFooter alignWithMargins="0">
    <oddFooter>&amp;L&amp;F&amp;R&amp;"Arial,Полужирный"&amp;18&amp;D /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CD85"/>
  <sheetViews>
    <sheetView view="pageBreakPreview" zoomScaleSheetLayoutView="100" zoomScalePageLayoutView="0" workbookViewId="0" topLeftCell="A1">
      <pane xSplit="10" ySplit="2" topLeftCell="BG3" activePane="bottomRight" state="frozen"/>
      <selection pane="topLeft" activeCell="B29" sqref="B29"/>
      <selection pane="topRight" activeCell="B29" sqref="B29"/>
      <selection pane="bottomLeft" activeCell="B29" sqref="B29"/>
      <selection pane="bottomRight" activeCell="C35" sqref="C35"/>
    </sheetView>
  </sheetViews>
  <sheetFormatPr defaultColWidth="8.8515625" defaultRowHeight="12.75"/>
  <cols>
    <col min="1" max="1" width="3.28125" style="64" customWidth="1"/>
    <col min="2" max="2" width="18.8515625" style="64" customWidth="1"/>
    <col min="3" max="3" width="10.8515625" style="64" customWidth="1"/>
    <col min="4" max="4" width="6.140625" style="64" bestFit="1" customWidth="1"/>
    <col min="5" max="5" width="8.28125" style="200" bestFit="1" customWidth="1"/>
    <col min="6" max="6" width="2.8515625" style="64" customWidth="1"/>
    <col min="7" max="7" width="6.7109375" style="64" customWidth="1"/>
    <col min="8" max="8" width="2.8515625" style="64" customWidth="1"/>
    <col min="9" max="9" width="3.57421875" style="64" bestFit="1" customWidth="1"/>
    <col min="10" max="10" width="4.8515625" style="64" customWidth="1"/>
    <col min="11" max="11" width="4.421875" style="64" customWidth="1"/>
    <col min="12" max="12" width="3.8515625" style="64" customWidth="1"/>
    <col min="13" max="16" width="3.57421875" style="64" customWidth="1"/>
    <col min="17" max="17" width="4.8515625" style="64" customWidth="1"/>
    <col min="18" max="18" width="3.00390625" style="64" customWidth="1"/>
    <col min="19" max="19" width="4.421875" style="64" customWidth="1"/>
    <col min="20" max="20" width="3.8515625" style="64" customWidth="1"/>
    <col min="21" max="24" width="3.57421875" style="64" customWidth="1"/>
    <col min="25" max="25" width="4.8515625" style="64" customWidth="1"/>
    <col min="26" max="26" width="3.00390625" style="64" customWidth="1"/>
    <col min="27" max="27" width="4.421875" style="64" customWidth="1"/>
    <col min="28" max="28" width="3.8515625" style="64" customWidth="1"/>
    <col min="29" max="32" width="3.57421875" style="64" customWidth="1"/>
    <col min="33" max="33" width="4.8515625" style="64" customWidth="1"/>
    <col min="34" max="34" width="3.00390625" style="64" customWidth="1"/>
    <col min="35" max="35" width="4.421875" style="64" customWidth="1"/>
    <col min="36" max="36" width="3.8515625" style="64" customWidth="1"/>
    <col min="37" max="40" width="3.57421875" style="64" customWidth="1"/>
    <col min="41" max="41" width="4.8515625" style="64" customWidth="1"/>
    <col min="42" max="42" width="3.00390625" style="64" customWidth="1"/>
    <col min="43" max="43" width="3.57421875" style="64" customWidth="1"/>
    <col min="44" max="44" width="3.8515625" style="64" customWidth="1"/>
    <col min="45" max="48" width="3.57421875" style="64" customWidth="1"/>
    <col min="49" max="49" width="4.8515625" style="64" customWidth="1"/>
    <col min="50" max="50" width="3.00390625" style="64" customWidth="1"/>
    <col min="51" max="51" width="4.421875" style="64" customWidth="1"/>
    <col min="52" max="52" width="3.8515625" style="64" customWidth="1"/>
    <col min="53" max="56" width="3.57421875" style="64" bestFit="1" customWidth="1"/>
    <col min="57" max="57" width="5.28125" style="64" customWidth="1"/>
    <col min="58" max="58" width="3.00390625" style="64" customWidth="1"/>
    <col min="59" max="59" width="4.421875" style="64" customWidth="1"/>
    <col min="60" max="60" width="3.8515625" style="64" customWidth="1"/>
    <col min="61" max="64" width="4.140625" style="64" customWidth="1"/>
    <col min="65" max="65" width="5.28125" style="64" customWidth="1"/>
    <col min="66" max="66" width="3.00390625" style="64" customWidth="1"/>
    <col min="67" max="67" width="4.421875" style="64" customWidth="1"/>
    <col min="68" max="68" width="3.8515625" style="64" customWidth="1"/>
    <col min="69" max="72" width="4.140625" style="64" customWidth="1"/>
    <col min="73" max="73" width="5.28125" style="64" customWidth="1"/>
    <col min="74" max="74" width="3.00390625" style="64" customWidth="1"/>
    <col min="75" max="75" width="4.421875" style="64" customWidth="1"/>
    <col min="76" max="76" width="3.8515625" style="64" customWidth="1"/>
    <col min="77" max="80" width="4.140625" style="64" customWidth="1"/>
    <col min="81" max="81" width="5.28125" style="64" customWidth="1"/>
    <col min="82" max="82" width="3.00390625" style="64" customWidth="1"/>
    <col min="83" max="16384" width="8.8515625" style="64" customWidth="1"/>
  </cols>
  <sheetData>
    <row r="1" spans="1:82" ht="24" customHeight="1">
      <c r="A1" s="240" t="s">
        <v>245</v>
      </c>
      <c r="B1" s="240"/>
      <c r="C1" s="240"/>
      <c r="D1" s="240"/>
      <c r="E1" s="240"/>
      <c r="F1" s="240"/>
      <c r="G1" s="240"/>
      <c r="H1" s="240"/>
      <c r="I1" s="240"/>
      <c r="J1" s="240"/>
      <c r="K1" s="242" t="s">
        <v>265</v>
      </c>
      <c r="L1" s="242"/>
      <c r="M1" s="242"/>
      <c r="N1" s="242"/>
      <c r="O1" s="242"/>
      <c r="P1" s="242"/>
      <c r="Q1" s="242"/>
      <c r="R1" s="242"/>
      <c r="S1" s="242" t="s">
        <v>266</v>
      </c>
      <c r="T1" s="242"/>
      <c r="U1" s="242"/>
      <c r="V1" s="242"/>
      <c r="W1" s="242"/>
      <c r="X1" s="242"/>
      <c r="Y1" s="242"/>
      <c r="Z1" s="242"/>
      <c r="AA1" s="242" t="s">
        <v>267</v>
      </c>
      <c r="AB1" s="242"/>
      <c r="AC1" s="242"/>
      <c r="AD1" s="242"/>
      <c r="AE1" s="242"/>
      <c r="AF1" s="242"/>
      <c r="AG1" s="242"/>
      <c r="AH1" s="242"/>
      <c r="AI1" s="242" t="s">
        <v>268</v>
      </c>
      <c r="AJ1" s="242"/>
      <c r="AK1" s="242"/>
      <c r="AL1" s="242"/>
      <c r="AM1" s="242"/>
      <c r="AN1" s="242"/>
      <c r="AO1" s="242"/>
      <c r="AP1" s="242"/>
      <c r="AQ1" s="242" t="s">
        <v>269</v>
      </c>
      <c r="AR1" s="242"/>
      <c r="AS1" s="242"/>
      <c r="AT1" s="242"/>
      <c r="AU1" s="242"/>
      <c r="AV1" s="242"/>
      <c r="AW1" s="242"/>
      <c r="AX1" s="242"/>
      <c r="AY1" s="242" t="s">
        <v>270</v>
      </c>
      <c r="AZ1" s="242"/>
      <c r="BA1" s="242"/>
      <c r="BB1" s="242"/>
      <c r="BC1" s="242"/>
      <c r="BD1" s="242"/>
      <c r="BE1" s="242"/>
      <c r="BF1" s="242"/>
      <c r="BG1" s="242" t="s">
        <v>273</v>
      </c>
      <c r="BH1" s="242"/>
      <c r="BI1" s="242"/>
      <c r="BJ1" s="242"/>
      <c r="BK1" s="242"/>
      <c r="BL1" s="242"/>
      <c r="BM1" s="242"/>
      <c r="BN1" s="242"/>
      <c r="BO1" s="242" t="s">
        <v>275</v>
      </c>
      <c r="BP1" s="242"/>
      <c r="BQ1" s="242"/>
      <c r="BR1" s="242"/>
      <c r="BS1" s="242"/>
      <c r="BT1" s="242"/>
      <c r="BU1" s="242"/>
      <c r="BV1" s="242"/>
      <c r="BW1" s="242" t="s">
        <v>274</v>
      </c>
      <c r="BX1" s="242"/>
      <c r="BY1" s="242"/>
      <c r="BZ1" s="242"/>
      <c r="CA1" s="242"/>
      <c r="CB1" s="242"/>
      <c r="CC1" s="242"/>
      <c r="CD1" s="242"/>
    </row>
    <row r="2" spans="1:82" ht="28.5" customHeight="1" thickBot="1">
      <c r="A2" s="241" t="s">
        <v>68</v>
      </c>
      <c r="B2" s="241"/>
      <c r="C2" s="241"/>
      <c r="D2" s="241"/>
      <c r="E2" s="241"/>
      <c r="F2" s="241"/>
      <c r="G2" s="241"/>
      <c r="H2" s="241"/>
      <c r="I2" s="241"/>
      <c r="J2" s="241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</row>
    <row r="3" spans="1:82" s="65" customFormat="1" ht="35.25" thickBot="1">
      <c r="A3" s="77" t="s">
        <v>69</v>
      </c>
      <c r="B3" s="78" t="s">
        <v>70</v>
      </c>
      <c r="C3" s="79" t="s">
        <v>11</v>
      </c>
      <c r="D3" s="158" t="s">
        <v>92</v>
      </c>
      <c r="E3" s="159" t="s">
        <v>246</v>
      </c>
      <c r="F3" s="160" t="s">
        <v>247</v>
      </c>
      <c r="G3" s="159" t="s">
        <v>248</v>
      </c>
      <c r="H3" s="160" t="s">
        <v>251</v>
      </c>
      <c r="I3" s="160" t="s">
        <v>94</v>
      </c>
      <c r="J3" s="161" t="s">
        <v>226</v>
      </c>
      <c r="K3" s="77" t="s">
        <v>116</v>
      </c>
      <c r="L3" s="78" t="s">
        <v>249</v>
      </c>
      <c r="M3" s="78">
        <v>1</v>
      </c>
      <c r="N3" s="78">
        <v>2</v>
      </c>
      <c r="O3" s="78">
        <v>3</v>
      </c>
      <c r="P3" s="78">
        <v>4</v>
      </c>
      <c r="Q3" s="78" t="s">
        <v>250</v>
      </c>
      <c r="R3" s="148" t="s">
        <v>94</v>
      </c>
      <c r="S3" s="77" t="s">
        <v>116</v>
      </c>
      <c r="T3" s="78" t="s">
        <v>249</v>
      </c>
      <c r="U3" s="78">
        <v>1</v>
      </c>
      <c r="V3" s="78">
        <v>2</v>
      </c>
      <c r="W3" s="78">
        <v>3</v>
      </c>
      <c r="X3" s="78">
        <v>4</v>
      </c>
      <c r="Y3" s="78" t="s">
        <v>250</v>
      </c>
      <c r="Z3" s="148" t="s">
        <v>94</v>
      </c>
      <c r="AA3" s="77" t="s">
        <v>116</v>
      </c>
      <c r="AB3" s="78" t="s">
        <v>249</v>
      </c>
      <c r="AC3" s="78">
        <v>1</v>
      </c>
      <c r="AD3" s="78">
        <v>2</v>
      </c>
      <c r="AE3" s="78">
        <v>3</v>
      </c>
      <c r="AF3" s="78">
        <v>4</v>
      </c>
      <c r="AG3" s="78" t="s">
        <v>250</v>
      </c>
      <c r="AH3" s="148" t="s">
        <v>94</v>
      </c>
      <c r="AI3" s="77" t="s">
        <v>116</v>
      </c>
      <c r="AJ3" s="78" t="s">
        <v>249</v>
      </c>
      <c r="AK3" s="78">
        <v>1</v>
      </c>
      <c r="AL3" s="78">
        <v>2</v>
      </c>
      <c r="AM3" s="78">
        <v>3</v>
      </c>
      <c r="AN3" s="78">
        <v>4</v>
      </c>
      <c r="AO3" s="78" t="s">
        <v>250</v>
      </c>
      <c r="AP3" s="148" t="s">
        <v>94</v>
      </c>
      <c r="AQ3" s="77" t="s">
        <v>116</v>
      </c>
      <c r="AR3" s="140" t="s">
        <v>249</v>
      </c>
      <c r="AS3" s="78">
        <v>1</v>
      </c>
      <c r="AT3" s="78">
        <v>2</v>
      </c>
      <c r="AU3" s="78">
        <v>3</v>
      </c>
      <c r="AV3" s="78">
        <v>4</v>
      </c>
      <c r="AW3" s="78" t="s">
        <v>250</v>
      </c>
      <c r="AX3" s="148" t="s">
        <v>94</v>
      </c>
      <c r="AY3" s="77" t="s">
        <v>116</v>
      </c>
      <c r="AZ3" s="140" t="s">
        <v>249</v>
      </c>
      <c r="BA3" s="78">
        <v>1</v>
      </c>
      <c r="BB3" s="78">
        <v>2</v>
      </c>
      <c r="BC3" s="78">
        <v>3</v>
      </c>
      <c r="BD3" s="78">
        <v>4</v>
      </c>
      <c r="BE3" s="78" t="s">
        <v>250</v>
      </c>
      <c r="BF3" s="148" t="s">
        <v>94</v>
      </c>
      <c r="BG3" s="77" t="s">
        <v>116</v>
      </c>
      <c r="BH3" s="78" t="s">
        <v>249</v>
      </c>
      <c r="BI3" s="78">
        <v>1</v>
      </c>
      <c r="BJ3" s="78">
        <v>2</v>
      </c>
      <c r="BK3" s="78">
        <v>3</v>
      </c>
      <c r="BL3" s="78">
        <v>4</v>
      </c>
      <c r="BM3" s="78" t="s">
        <v>250</v>
      </c>
      <c r="BN3" s="148" t="s">
        <v>94</v>
      </c>
      <c r="BO3" s="77" t="s">
        <v>116</v>
      </c>
      <c r="BP3" s="78" t="s">
        <v>249</v>
      </c>
      <c r="BQ3" s="78">
        <v>1</v>
      </c>
      <c r="BR3" s="78">
        <v>2</v>
      </c>
      <c r="BS3" s="78">
        <v>3</v>
      </c>
      <c r="BT3" s="78">
        <v>4</v>
      </c>
      <c r="BU3" s="78" t="s">
        <v>250</v>
      </c>
      <c r="BV3" s="148" t="s">
        <v>94</v>
      </c>
      <c r="BW3" s="77" t="s">
        <v>116</v>
      </c>
      <c r="BX3" s="78" t="s">
        <v>249</v>
      </c>
      <c r="BY3" s="78">
        <v>1</v>
      </c>
      <c r="BZ3" s="78">
        <v>2</v>
      </c>
      <c r="CA3" s="78">
        <v>3</v>
      </c>
      <c r="CB3" s="78">
        <v>4</v>
      </c>
      <c r="CC3" s="78" t="s">
        <v>250</v>
      </c>
      <c r="CD3" s="148" t="s">
        <v>94</v>
      </c>
    </row>
    <row r="4" spans="1:82" ht="12" thickBot="1">
      <c r="A4" s="66"/>
      <c r="B4" s="67"/>
      <c r="C4" s="68"/>
      <c r="D4" s="196">
        <v>157446</v>
      </c>
      <c r="E4" s="196">
        <v>139737</v>
      </c>
      <c r="F4" s="67"/>
      <c r="G4" s="195">
        <v>171.58955708370306</v>
      </c>
      <c r="H4" s="67"/>
      <c r="I4" s="194">
        <v>626</v>
      </c>
      <c r="J4" s="195">
        <v>187.8</v>
      </c>
      <c r="K4" s="66"/>
      <c r="L4" s="67"/>
      <c r="M4" s="67"/>
      <c r="N4" s="67"/>
      <c r="O4" s="67"/>
      <c r="P4" s="67"/>
      <c r="Q4" s="67"/>
      <c r="R4" s="68"/>
      <c r="S4" s="66"/>
      <c r="T4" s="67"/>
      <c r="U4" s="67"/>
      <c r="V4" s="67"/>
      <c r="W4" s="67"/>
      <c r="X4" s="67"/>
      <c r="Y4" s="67"/>
      <c r="Z4" s="68"/>
      <c r="AA4" s="66"/>
      <c r="AB4" s="67"/>
      <c r="AC4" s="67"/>
      <c r="AD4" s="67"/>
      <c r="AE4" s="67"/>
      <c r="AF4" s="67"/>
      <c r="AG4" s="67"/>
      <c r="AH4" s="68"/>
      <c r="AI4" s="66"/>
      <c r="AJ4" s="67"/>
      <c r="AK4" s="67"/>
      <c r="AL4" s="67"/>
      <c r="AM4" s="67"/>
      <c r="AN4" s="67"/>
      <c r="AO4" s="67"/>
      <c r="AP4" s="68"/>
      <c r="AQ4" s="66"/>
      <c r="AR4" s="141"/>
      <c r="AS4" s="67"/>
      <c r="AT4" s="67"/>
      <c r="AU4" s="67"/>
      <c r="AV4" s="67"/>
      <c r="AW4" s="67"/>
      <c r="AX4" s="68"/>
      <c r="AY4" s="66"/>
      <c r="AZ4" s="141"/>
      <c r="BA4" s="67"/>
      <c r="BB4" s="67"/>
      <c r="BC4" s="67"/>
      <c r="BD4" s="67"/>
      <c r="BE4" s="67"/>
      <c r="BF4" s="68"/>
      <c r="BG4" s="66"/>
      <c r="BH4" s="67"/>
      <c r="BI4" s="67"/>
      <c r="BJ4" s="67"/>
      <c r="BK4" s="67"/>
      <c r="BL4" s="67"/>
      <c r="BM4" s="67"/>
      <c r="BN4" s="68"/>
      <c r="BO4" s="66"/>
      <c r="BP4" s="67"/>
      <c r="BQ4" s="67"/>
      <c r="BR4" s="67"/>
      <c r="BS4" s="67"/>
      <c r="BT4" s="67"/>
      <c r="BU4" s="67"/>
      <c r="BV4" s="68"/>
      <c r="BW4" s="66"/>
      <c r="BX4" s="67"/>
      <c r="BY4" s="67"/>
      <c r="BZ4" s="67"/>
      <c r="CA4" s="67"/>
      <c r="CB4" s="67"/>
      <c r="CC4" s="67"/>
      <c r="CD4" s="68"/>
    </row>
    <row r="5" spans="1:82" ht="11.25">
      <c r="A5" s="80">
        <v>1</v>
      </c>
      <c r="B5" s="137" t="s">
        <v>75</v>
      </c>
      <c r="C5" s="153" t="s">
        <v>237</v>
      </c>
      <c r="D5" s="83">
        <v>5404</v>
      </c>
      <c r="E5" s="197">
        <v>5000</v>
      </c>
      <c r="F5" s="81">
        <v>28</v>
      </c>
      <c r="G5" s="147">
        <v>178.57142857142858</v>
      </c>
      <c r="H5" s="137">
        <v>16</v>
      </c>
      <c r="I5" s="81">
        <v>15</v>
      </c>
      <c r="J5" s="82">
        <v>4.5</v>
      </c>
      <c r="K5" s="110">
        <v>194</v>
      </c>
      <c r="L5" s="111">
        <v>11</v>
      </c>
      <c r="M5" s="81">
        <v>219</v>
      </c>
      <c r="N5" s="81">
        <v>190</v>
      </c>
      <c r="O5" s="81">
        <v>158</v>
      </c>
      <c r="P5" s="81">
        <v>180</v>
      </c>
      <c r="Q5" s="81">
        <v>791</v>
      </c>
      <c r="R5" s="82"/>
      <c r="S5" s="110">
        <v>193</v>
      </c>
      <c r="T5" s="111">
        <v>11</v>
      </c>
      <c r="U5" s="81">
        <v>201</v>
      </c>
      <c r="V5" s="81">
        <v>213</v>
      </c>
      <c r="W5" s="81">
        <v>218</v>
      </c>
      <c r="X5" s="81">
        <v>176</v>
      </c>
      <c r="Y5" s="81">
        <v>852</v>
      </c>
      <c r="Z5" s="82">
        <v>2</v>
      </c>
      <c r="AA5" s="110">
        <v>191</v>
      </c>
      <c r="AB5" s="111">
        <v>13</v>
      </c>
      <c r="AC5" s="81">
        <v>197</v>
      </c>
      <c r="AD5" s="81">
        <v>212</v>
      </c>
      <c r="AE5" s="81">
        <v>143</v>
      </c>
      <c r="AF5" s="81">
        <v>164</v>
      </c>
      <c r="AG5" s="81">
        <v>768</v>
      </c>
      <c r="AH5" s="82">
        <v>3</v>
      </c>
      <c r="AI5" s="110">
        <v>188</v>
      </c>
      <c r="AJ5" s="111">
        <v>15</v>
      </c>
      <c r="AK5" s="81">
        <v>200</v>
      </c>
      <c r="AL5" s="81">
        <v>198</v>
      </c>
      <c r="AM5" s="81">
        <v>227</v>
      </c>
      <c r="AN5" s="81">
        <v>166</v>
      </c>
      <c r="AO5" s="81">
        <v>851</v>
      </c>
      <c r="AP5" s="82">
        <v>1</v>
      </c>
      <c r="AQ5" s="110">
        <v>188</v>
      </c>
      <c r="AR5" s="142">
        <v>15</v>
      </c>
      <c r="AS5" s="81">
        <v>136</v>
      </c>
      <c r="AT5" s="81">
        <v>166</v>
      </c>
      <c r="AU5" s="81">
        <v>171</v>
      </c>
      <c r="AV5" s="81">
        <v>172</v>
      </c>
      <c r="AW5" s="81">
        <v>705</v>
      </c>
      <c r="AX5" s="82">
        <v>3</v>
      </c>
      <c r="AY5" s="110">
        <v>185</v>
      </c>
      <c r="AZ5" s="111">
        <v>17</v>
      </c>
      <c r="BA5" s="81">
        <v>198</v>
      </c>
      <c r="BB5" s="81">
        <v>110</v>
      </c>
      <c r="BC5" s="81">
        <v>179</v>
      </c>
      <c r="BD5" s="81">
        <v>198</v>
      </c>
      <c r="BE5" s="81">
        <v>753</v>
      </c>
      <c r="BF5" s="82">
        <v>2</v>
      </c>
      <c r="BG5" s="110">
        <v>182</v>
      </c>
      <c r="BH5" s="189">
        <v>19</v>
      </c>
      <c r="BI5" s="81">
        <v>177</v>
      </c>
      <c r="BJ5" s="81">
        <v>149</v>
      </c>
      <c r="BK5" s="81">
        <v>126</v>
      </c>
      <c r="BL5" s="81">
        <v>156</v>
      </c>
      <c r="BM5" s="81">
        <v>684</v>
      </c>
      <c r="BN5" s="82">
        <v>4</v>
      </c>
      <c r="BO5" s="110">
        <v>172</v>
      </c>
      <c r="BP5" s="192">
        <v>26</v>
      </c>
      <c r="BQ5" s="81"/>
      <c r="BR5" s="81"/>
      <c r="BS5" s="81"/>
      <c r="BT5" s="81"/>
      <c r="BU5" s="81" t="s">
        <v>215</v>
      </c>
      <c r="BV5" s="82"/>
      <c r="BW5" s="80"/>
      <c r="BX5" s="81"/>
      <c r="BY5" s="81"/>
      <c r="BZ5" s="81"/>
      <c r="CA5" s="81"/>
      <c r="CB5" s="81"/>
      <c r="CC5" s="81" t="s">
        <v>215</v>
      </c>
      <c r="CD5" s="82"/>
    </row>
    <row r="6" spans="1:82" ht="11.25">
      <c r="A6" s="69">
        <v>2</v>
      </c>
      <c r="B6" s="138" t="s">
        <v>99</v>
      </c>
      <c r="C6" s="155" t="s">
        <v>237</v>
      </c>
      <c r="D6" s="75">
        <v>5650</v>
      </c>
      <c r="E6" s="198">
        <v>5394</v>
      </c>
      <c r="F6" s="70">
        <v>28</v>
      </c>
      <c r="G6" s="145">
        <v>192.64285714285714</v>
      </c>
      <c r="H6" s="138">
        <v>5</v>
      </c>
      <c r="I6" s="70">
        <v>11</v>
      </c>
      <c r="J6" s="71">
        <v>3.3</v>
      </c>
      <c r="K6" s="112">
        <v>196</v>
      </c>
      <c r="L6" s="107">
        <v>9</v>
      </c>
      <c r="M6" s="70">
        <v>195</v>
      </c>
      <c r="N6" s="70">
        <v>201</v>
      </c>
      <c r="O6" s="70">
        <v>157</v>
      </c>
      <c r="P6" s="70">
        <v>179</v>
      </c>
      <c r="Q6" s="70">
        <v>768</v>
      </c>
      <c r="R6" s="71"/>
      <c r="S6" s="112">
        <v>198</v>
      </c>
      <c r="T6" s="107">
        <v>8</v>
      </c>
      <c r="U6" s="70">
        <v>190</v>
      </c>
      <c r="V6" s="70">
        <v>237</v>
      </c>
      <c r="W6" s="70">
        <v>202</v>
      </c>
      <c r="X6" s="70">
        <v>206</v>
      </c>
      <c r="Y6" s="70">
        <v>867</v>
      </c>
      <c r="Z6" s="71">
        <v>4</v>
      </c>
      <c r="AA6" s="112">
        <v>202</v>
      </c>
      <c r="AB6" s="107">
        <v>5</v>
      </c>
      <c r="AC6" s="70">
        <v>170</v>
      </c>
      <c r="AD6" s="70">
        <v>155</v>
      </c>
      <c r="AE6" s="70">
        <v>193</v>
      </c>
      <c r="AF6" s="70">
        <v>201</v>
      </c>
      <c r="AG6" s="70">
        <v>739</v>
      </c>
      <c r="AH6" s="71">
        <v>1</v>
      </c>
      <c r="AI6" s="112">
        <v>197</v>
      </c>
      <c r="AJ6" s="107">
        <v>9</v>
      </c>
      <c r="AK6" s="70">
        <v>146</v>
      </c>
      <c r="AL6" s="70">
        <v>170</v>
      </c>
      <c r="AM6" s="70">
        <v>213</v>
      </c>
      <c r="AN6" s="70">
        <v>227</v>
      </c>
      <c r="AO6" s="70">
        <v>792</v>
      </c>
      <c r="AP6" s="71">
        <v>3</v>
      </c>
      <c r="AQ6" s="112">
        <v>195</v>
      </c>
      <c r="AR6" s="143">
        <v>10</v>
      </c>
      <c r="AS6" s="70">
        <v>179</v>
      </c>
      <c r="AT6" s="70">
        <v>195</v>
      </c>
      <c r="AU6" s="70">
        <v>225</v>
      </c>
      <c r="AV6" s="70">
        <v>184</v>
      </c>
      <c r="AW6" s="70">
        <v>823</v>
      </c>
      <c r="AX6" s="71">
        <v>1</v>
      </c>
      <c r="AY6" s="112">
        <v>191</v>
      </c>
      <c r="AZ6" s="107">
        <v>13</v>
      </c>
      <c r="BA6" s="70">
        <v>224</v>
      </c>
      <c r="BB6" s="70">
        <v>168</v>
      </c>
      <c r="BC6" s="70">
        <v>184</v>
      </c>
      <c r="BD6" s="70">
        <v>233</v>
      </c>
      <c r="BE6" s="70">
        <v>861</v>
      </c>
      <c r="BF6" s="71"/>
      <c r="BG6" s="112">
        <v>195</v>
      </c>
      <c r="BH6" s="190">
        <v>10</v>
      </c>
      <c r="BI6" s="70">
        <v>180</v>
      </c>
      <c r="BJ6" s="70">
        <v>189</v>
      </c>
      <c r="BK6" s="70">
        <v>213</v>
      </c>
      <c r="BL6" s="70">
        <v>178</v>
      </c>
      <c r="BM6" s="70">
        <v>800</v>
      </c>
      <c r="BN6" s="71">
        <v>2</v>
      </c>
      <c r="BO6" s="112">
        <v>191</v>
      </c>
      <c r="BP6" s="193">
        <v>13</v>
      </c>
      <c r="BQ6" s="70"/>
      <c r="BR6" s="70"/>
      <c r="BS6" s="70"/>
      <c r="BT6" s="70"/>
      <c r="BU6" s="70" t="s">
        <v>215</v>
      </c>
      <c r="BV6" s="71"/>
      <c r="BW6" s="69"/>
      <c r="BX6" s="70"/>
      <c r="BY6" s="70"/>
      <c r="BZ6" s="70"/>
      <c r="CA6" s="70"/>
      <c r="CB6" s="70"/>
      <c r="CC6" s="70" t="s">
        <v>215</v>
      </c>
      <c r="CD6" s="71"/>
    </row>
    <row r="7" spans="1:82" ht="11.25">
      <c r="A7" s="69">
        <v>3</v>
      </c>
      <c r="B7" s="138" t="s">
        <v>76</v>
      </c>
      <c r="C7" s="155" t="s">
        <v>237</v>
      </c>
      <c r="D7" s="75">
        <v>5670</v>
      </c>
      <c r="E7" s="198">
        <v>5430</v>
      </c>
      <c r="F7" s="70">
        <v>28</v>
      </c>
      <c r="G7" s="145">
        <v>193.92857142857142</v>
      </c>
      <c r="H7" s="138">
        <v>3</v>
      </c>
      <c r="I7" s="70">
        <v>23</v>
      </c>
      <c r="J7" s="71">
        <v>6.9</v>
      </c>
      <c r="K7" s="112">
        <v>199</v>
      </c>
      <c r="L7" s="107">
        <v>7</v>
      </c>
      <c r="M7" s="70">
        <v>172</v>
      </c>
      <c r="N7" s="70">
        <v>178</v>
      </c>
      <c r="O7" s="70">
        <v>192</v>
      </c>
      <c r="P7" s="70">
        <v>198</v>
      </c>
      <c r="Q7" s="70">
        <v>768</v>
      </c>
      <c r="R7" s="71">
        <v>6</v>
      </c>
      <c r="S7" s="112">
        <v>194</v>
      </c>
      <c r="T7" s="107">
        <v>11</v>
      </c>
      <c r="U7" s="70">
        <v>158</v>
      </c>
      <c r="V7" s="70">
        <v>227</v>
      </c>
      <c r="W7" s="70">
        <v>218</v>
      </c>
      <c r="X7" s="70">
        <v>194</v>
      </c>
      <c r="Y7" s="70">
        <v>841</v>
      </c>
      <c r="Z7" s="71">
        <v>2</v>
      </c>
      <c r="AA7" s="112">
        <v>197</v>
      </c>
      <c r="AB7" s="107">
        <v>9</v>
      </c>
      <c r="AC7" s="70">
        <v>199</v>
      </c>
      <c r="AD7" s="70">
        <v>208</v>
      </c>
      <c r="AE7" s="70">
        <v>238</v>
      </c>
      <c r="AF7" s="70">
        <v>192</v>
      </c>
      <c r="AG7" s="70">
        <v>873</v>
      </c>
      <c r="AH7" s="71">
        <v>2</v>
      </c>
      <c r="AI7" s="112">
        <v>199</v>
      </c>
      <c r="AJ7" s="107">
        <v>7</v>
      </c>
      <c r="AK7" s="70">
        <v>174</v>
      </c>
      <c r="AL7" s="70">
        <v>233</v>
      </c>
      <c r="AM7" s="70">
        <v>209</v>
      </c>
      <c r="AN7" s="70">
        <v>191</v>
      </c>
      <c r="AO7" s="70">
        <v>835</v>
      </c>
      <c r="AP7" s="71">
        <v>3</v>
      </c>
      <c r="AQ7" s="112">
        <v>200</v>
      </c>
      <c r="AR7" s="143">
        <v>7</v>
      </c>
      <c r="AS7" s="70">
        <v>211</v>
      </c>
      <c r="AT7" s="70">
        <v>187</v>
      </c>
      <c r="AU7" s="70">
        <v>208</v>
      </c>
      <c r="AV7" s="70">
        <v>124</v>
      </c>
      <c r="AW7" s="70">
        <v>758</v>
      </c>
      <c r="AX7" s="71">
        <v>5</v>
      </c>
      <c r="AY7" s="112">
        <v>195</v>
      </c>
      <c r="AZ7" s="107">
        <v>10</v>
      </c>
      <c r="BA7" s="70">
        <v>194</v>
      </c>
      <c r="BB7" s="70">
        <v>165</v>
      </c>
      <c r="BC7" s="70">
        <v>243</v>
      </c>
      <c r="BD7" s="70">
        <v>179</v>
      </c>
      <c r="BE7" s="70">
        <v>821</v>
      </c>
      <c r="BF7" s="71">
        <v>2</v>
      </c>
      <c r="BG7" s="112">
        <v>197</v>
      </c>
      <c r="BH7" s="190">
        <v>9</v>
      </c>
      <c r="BI7" s="70">
        <v>170</v>
      </c>
      <c r="BJ7" s="70">
        <v>149</v>
      </c>
      <c r="BK7" s="70">
        <v>233</v>
      </c>
      <c r="BL7" s="70">
        <v>186</v>
      </c>
      <c r="BM7" s="70">
        <v>774</v>
      </c>
      <c r="BN7" s="71">
        <v>3</v>
      </c>
      <c r="BO7" s="112">
        <v>194</v>
      </c>
      <c r="BP7" s="193">
        <v>11</v>
      </c>
      <c r="BQ7" s="70"/>
      <c r="BR7" s="70"/>
      <c r="BS7" s="70"/>
      <c r="BT7" s="70"/>
      <c r="BU7" s="70" t="s">
        <v>215</v>
      </c>
      <c r="BV7" s="71"/>
      <c r="BW7" s="69"/>
      <c r="BX7" s="70"/>
      <c r="BY7" s="70"/>
      <c r="BZ7" s="70"/>
      <c r="CA7" s="70"/>
      <c r="CB7" s="70"/>
      <c r="CC7" s="70" t="s">
        <v>215</v>
      </c>
      <c r="CD7" s="71"/>
    </row>
    <row r="8" spans="1:82" ht="11.25" hidden="1">
      <c r="A8" s="69">
        <v>4</v>
      </c>
      <c r="B8" s="138" t="s">
        <v>215</v>
      </c>
      <c r="C8" s="155" t="s">
        <v>237</v>
      </c>
      <c r="D8" s="75"/>
      <c r="E8" s="198"/>
      <c r="F8" s="70"/>
      <c r="G8" s="145" t="s">
        <v>215</v>
      </c>
      <c r="H8" s="138" t="s">
        <v>215</v>
      </c>
      <c r="I8" s="70" t="s">
        <v>215</v>
      </c>
      <c r="J8" s="71" t="s">
        <v>215</v>
      </c>
      <c r="K8" s="69"/>
      <c r="L8" s="70"/>
      <c r="M8" s="70"/>
      <c r="N8" s="70"/>
      <c r="O8" s="70"/>
      <c r="P8" s="70"/>
      <c r="Q8" s="70" t="s">
        <v>215</v>
      </c>
      <c r="R8" s="71"/>
      <c r="S8" s="69"/>
      <c r="T8" s="70"/>
      <c r="U8" s="70"/>
      <c r="V8" s="70"/>
      <c r="W8" s="70"/>
      <c r="X8" s="70"/>
      <c r="Y8" s="70" t="s">
        <v>215</v>
      </c>
      <c r="Z8" s="71"/>
      <c r="AA8" s="69"/>
      <c r="AB8" s="70"/>
      <c r="AC8" s="70"/>
      <c r="AD8" s="70"/>
      <c r="AE8" s="70"/>
      <c r="AF8" s="70"/>
      <c r="AG8" s="70" t="s">
        <v>215</v>
      </c>
      <c r="AH8" s="71"/>
      <c r="AI8" s="69"/>
      <c r="AJ8" s="70"/>
      <c r="AK8" s="70"/>
      <c r="AL8" s="70"/>
      <c r="AM8" s="70"/>
      <c r="AN8" s="70"/>
      <c r="AO8" s="70" t="s">
        <v>215</v>
      </c>
      <c r="AP8" s="71"/>
      <c r="AQ8" s="69"/>
      <c r="AR8" s="143"/>
      <c r="AS8" s="70"/>
      <c r="AT8" s="70"/>
      <c r="AU8" s="70"/>
      <c r="AV8" s="70"/>
      <c r="AW8" s="70" t="s">
        <v>215</v>
      </c>
      <c r="AX8" s="71"/>
      <c r="AY8" s="69"/>
      <c r="AZ8" s="162"/>
      <c r="BA8" s="70"/>
      <c r="BB8" s="70"/>
      <c r="BC8" s="70"/>
      <c r="BD8" s="70"/>
      <c r="BE8" s="70" t="s">
        <v>215</v>
      </c>
      <c r="BF8" s="71"/>
      <c r="BG8" s="69"/>
      <c r="BH8" s="190"/>
      <c r="BI8" s="70"/>
      <c r="BJ8" s="70"/>
      <c r="BK8" s="70"/>
      <c r="BL8" s="70"/>
      <c r="BM8" s="70" t="s">
        <v>215</v>
      </c>
      <c r="BN8" s="71"/>
      <c r="BO8" s="69"/>
      <c r="BP8" s="143"/>
      <c r="BQ8" s="70"/>
      <c r="BR8" s="70"/>
      <c r="BS8" s="70"/>
      <c r="BT8" s="70"/>
      <c r="BU8" s="70" t="s">
        <v>215</v>
      </c>
      <c r="BV8" s="71"/>
      <c r="BW8" s="69"/>
      <c r="BX8" s="70"/>
      <c r="BY8" s="70"/>
      <c r="BZ8" s="70"/>
      <c r="CA8" s="70"/>
      <c r="CB8" s="70"/>
      <c r="CC8" s="70" t="s">
        <v>215</v>
      </c>
      <c r="CD8" s="71"/>
    </row>
    <row r="9" spans="1:82" ht="11.25" hidden="1">
      <c r="A9" s="69">
        <v>5</v>
      </c>
      <c r="B9" s="138" t="s">
        <v>215</v>
      </c>
      <c r="C9" s="155" t="s">
        <v>237</v>
      </c>
      <c r="D9" s="75"/>
      <c r="E9" s="198"/>
      <c r="F9" s="70"/>
      <c r="G9" s="145" t="s">
        <v>215</v>
      </c>
      <c r="H9" s="138" t="s">
        <v>215</v>
      </c>
      <c r="I9" s="70" t="s">
        <v>215</v>
      </c>
      <c r="J9" s="71" t="s">
        <v>215</v>
      </c>
      <c r="K9" s="69"/>
      <c r="L9" s="70"/>
      <c r="M9" s="70"/>
      <c r="N9" s="70"/>
      <c r="O9" s="70"/>
      <c r="P9" s="70"/>
      <c r="Q9" s="70" t="s">
        <v>215</v>
      </c>
      <c r="R9" s="71"/>
      <c r="S9" s="69"/>
      <c r="T9" s="70"/>
      <c r="U9" s="70"/>
      <c r="V9" s="70"/>
      <c r="W9" s="70"/>
      <c r="X9" s="70"/>
      <c r="Y9" s="70" t="s">
        <v>215</v>
      </c>
      <c r="Z9" s="71"/>
      <c r="AA9" s="69"/>
      <c r="AB9" s="70"/>
      <c r="AC9" s="70"/>
      <c r="AD9" s="70"/>
      <c r="AE9" s="70"/>
      <c r="AF9" s="70"/>
      <c r="AG9" s="70" t="s">
        <v>215</v>
      </c>
      <c r="AH9" s="71"/>
      <c r="AI9" s="69"/>
      <c r="AJ9" s="70"/>
      <c r="AK9" s="70"/>
      <c r="AL9" s="70"/>
      <c r="AM9" s="70"/>
      <c r="AN9" s="70"/>
      <c r="AO9" s="70" t="s">
        <v>215</v>
      </c>
      <c r="AP9" s="71"/>
      <c r="AQ9" s="69"/>
      <c r="AR9" s="143"/>
      <c r="AS9" s="70"/>
      <c r="AT9" s="70"/>
      <c r="AU9" s="70"/>
      <c r="AV9" s="70"/>
      <c r="AW9" s="70" t="s">
        <v>215</v>
      </c>
      <c r="AX9" s="71"/>
      <c r="AY9" s="69"/>
      <c r="AZ9" s="162"/>
      <c r="BA9" s="70"/>
      <c r="BB9" s="70"/>
      <c r="BC9" s="70"/>
      <c r="BD9" s="70"/>
      <c r="BE9" s="70" t="s">
        <v>215</v>
      </c>
      <c r="BF9" s="71"/>
      <c r="BG9" s="69"/>
      <c r="BH9" s="190"/>
      <c r="BI9" s="70"/>
      <c r="BJ9" s="70"/>
      <c r="BK9" s="70"/>
      <c r="BL9" s="70"/>
      <c r="BM9" s="70" t="s">
        <v>215</v>
      </c>
      <c r="BN9" s="71"/>
      <c r="BO9" s="69"/>
      <c r="BP9" s="143"/>
      <c r="BQ9" s="70"/>
      <c r="BR9" s="70"/>
      <c r="BS9" s="70"/>
      <c r="BT9" s="70"/>
      <c r="BU9" s="70" t="s">
        <v>215</v>
      </c>
      <c r="BV9" s="71"/>
      <c r="BW9" s="69"/>
      <c r="BX9" s="70"/>
      <c r="BY9" s="70"/>
      <c r="BZ9" s="70"/>
      <c r="CA9" s="70"/>
      <c r="CB9" s="70"/>
      <c r="CC9" s="70" t="s">
        <v>215</v>
      </c>
      <c r="CD9" s="71"/>
    </row>
    <row r="10" spans="1:82" ht="12" thickBot="1">
      <c r="A10" s="72"/>
      <c r="B10" s="165" t="s">
        <v>93</v>
      </c>
      <c r="C10" s="164"/>
      <c r="D10" s="76"/>
      <c r="E10" s="199"/>
      <c r="F10" s="73"/>
      <c r="G10" s="146"/>
      <c r="H10" s="166"/>
      <c r="I10" s="73"/>
      <c r="J10" s="74"/>
      <c r="K10" s="72"/>
      <c r="L10" s="73">
        <v>27</v>
      </c>
      <c r="M10" s="73">
        <v>613</v>
      </c>
      <c r="N10" s="73">
        <v>596</v>
      </c>
      <c r="O10" s="73">
        <v>534</v>
      </c>
      <c r="P10" s="73">
        <v>584</v>
      </c>
      <c r="Q10" s="73">
        <v>2327</v>
      </c>
      <c r="R10" s="74">
        <v>6</v>
      </c>
      <c r="S10" s="72"/>
      <c r="T10" s="73">
        <v>30</v>
      </c>
      <c r="U10" s="73">
        <v>579</v>
      </c>
      <c r="V10" s="73">
        <v>707</v>
      </c>
      <c r="W10" s="73">
        <v>668</v>
      </c>
      <c r="X10" s="73">
        <v>606</v>
      </c>
      <c r="Y10" s="73">
        <v>2560</v>
      </c>
      <c r="Z10" s="74">
        <v>8</v>
      </c>
      <c r="AA10" s="72"/>
      <c r="AB10" s="73">
        <v>27</v>
      </c>
      <c r="AC10" s="73">
        <v>593</v>
      </c>
      <c r="AD10" s="73">
        <v>602</v>
      </c>
      <c r="AE10" s="73">
        <v>601</v>
      </c>
      <c r="AF10" s="73">
        <v>584</v>
      </c>
      <c r="AG10" s="73">
        <v>2380</v>
      </c>
      <c r="AH10" s="74">
        <v>6</v>
      </c>
      <c r="AI10" s="72"/>
      <c r="AJ10" s="73">
        <v>31</v>
      </c>
      <c r="AK10" s="73">
        <v>551</v>
      </c>
      <c r="AL10" s="73">
        <v>632</v>
      </c>
      <c r="AM10" s="73">
        <v>680</v>
      </c>
      <c r="AN10" s="73">
        <v>615</v>
      </c>
      <c r="AO10" s="73">
        <v>2478</v>
      </c>
      <c r="AP10" s="74">
        <v>7</v>
      </c>
      <c r="AQ10" s="72"/>
      <c r="AR10" s="144">
        <v>32</v>
      </c>
      <c r="AS10" s="73">
        <v>558</v>
      </c>
      <c r="AT10" s="73">
        <v>580</v>
      </c>
      <c r="AU10" s="73">
        <v>636</v>
      </c>
      <c r="AV10" s="73">
        <v>512</v>
      </c>
      <c r="AW10" s="73">
        <v>2286</v>
      </c>
      <c r="AX10" s="74">
        <v>9</v>
      </c>
      <c r="AY10" s="72"/>
      <c r="AZ10" s="163">
        <v>40</v>
      </c>
      <c r="BA10" s="73">
        <v>656</v>
      </c>
      <c r="BB10" s="73">
        <v>483</v>
      </c>
      <c r="BC10" s="73">
        <v>646</v>
      </c>
      <c r="BD10" s="73">
        <v>650</v>
      </c>
      <c r="BE10" s="73">
        <v>2435</v>
      </c>
      <c r="BF10" s="74">
        <v>4</v>
      </c>
      <c r="BG10" s="72"/>
      <c r="BH10" s="191">
        <v>38</v>
      </c>
      <c r="BI10" s="73">
        <v>565</v>
      </c>
      <c r="BJ10" s="73">
        <v>525</v>
      </c>
      <c r="BK10" s="73">
        <v>610</v>
      </c>
      <c r="BL10" s="73">
        <v>558</v>
      </c>
      <c r="BM10" s="73">
        <v>2258</v>
      </c>
      <c r="BN10" s="74">
        <v>9</v>
      </c>
      <c r="BO10" s="72"/>
      <c r="BP10" s="144">
        <v>50</v>
      </c>
      <c r="BQ10" s="73" t="s">
        <v>215</v>
      </c>
      <c r="BR10" s="73" t="s">
        <v>215</v>
      </c>
      <c r="BS10" s="73" t="s">
        <v>215</v>
      </c>
      <c r="BT10" s="73" t="s">
        <v>215</v>
      </c>
      <c r="BU10" s="73" t="s">
        <v>215</v>
      </c>
      <c r="BV10" s="74" t="s">
        <v>215</v>
      </c>
      <c r="BW10" s="72"/>
      <c r="BX10" s="73" t="s">
        <v>215</v>
      </c>
      <c r="BY10" s="73" t="s">
        <v>215</v>
      </c>
      <c r="BZ10" s="73" t="s">
        <v>215</v>
      </c>
      <c r="CA10" s="73" t="s">
        <v>215</v>
      </c>
      <c r="CB10" s="73" t="s">
        <v>215</v>
      </c>
      <c r="CC10" s="73" t="s">
        <v>215</v>
      </c>
      <c r="CD10" s="74" t="s">
        <v>215</v>
      </c>
    </row>
    <row r="11" spans="1:82" ht="11.25">
      <c r="A11" s="80">
        <v>1</v>
      </c>
      <c r="B11" s="137" t="s">
        <v>109</v>
      </c>
      <c r="C11" s="153" t="s">
        <v>271</v>
      </c>
      <c r="D11" s="83">
        <v>4806</v>
      </c>
      <c r="E11" s="197">
        <v>4482</v>
      </c>
      <c r="F11" s="81">
        <v>24</v>
      </c>
      <c r="G11" s="147">
        <v>186.75</v>
      </c>
      <c r="H11" s="137">
        <v>8</v>
      </c>
      <c r="I11" s="81">
        <v>29</v>
      </c>
      <c r="J11" s="82">
        <v>8.7</v>
      </c>
      <c r="K11" s="110">
        <v>188</v>
      </c>
      <c r="L11" s="111">
        <v>15</v>
      </c>
      <c r="M11" s="81">
        <v>203</v>
      </c>
      <c r="N11" s="81">
        <v>193</v>
      </c>
      <c r="O11" s="81">
        <v>172</v>
      </c>
      <c r="P11" s="81">
        <v>181</v>
      </c>
      <c r="Q11" s="81">
        <v>809</v>
      </c>
      <c r="R11" s="82">
        <v>3</v>
      </c>
      <c r="S11" s="110">
        <v>190</v>
      </c>
      <c r="T11" s="111">
        <v>14</v>
      </c>
      <c r="U11" s="81">
        <v>180</v>
      </c>
      <c r="V11" s="81">
        <v>186</v>
      </c>
      <c r="W11" s="81">
        <v>186</v>
      </c>
      <c r="X11" s="81">
        <v>212</v>
      </c>
      <c r="Y11" s="81">
        <v>820</v>
      </c>
      <c r="Z11" s="82">
        <v>5</v>
      </c>
      <c r="AA11" s="110">
        <v>185</v>
      </c>
      <c r="AB11" s="111">
        <v>17</v>
      </c>
      <c r="AC11" s="81">
        <v>169</v>
      </c>
      <c r="AD11" s="81">
        <v>202</v>
      </c>
      <c r="AE11" s="81">
        <v>243</v>
      </c>
      <c r="AF11" s="81">
        <v>192</v>
      </c>
      <c r="AG11" s="81">
        <v>874</v>
      </c>
      <c r="AH11" s="82">
        <v>4</v>
      </c>
      <c r="AI11" s="110">
        <v>192</v>
      </c>
      <c r="AJ11" s="111">
        <v>12</v>
      </c>
      <c r="AK11" s="81">
        <v>193</v>
      </c>
      <c r="AL11" s="81">
        <v>170</v>
      </c>
      <c r="AM11" s="81">
        <v>201</v>
      </c>
      <c r="AN11" s="81">
        <v>201</v>
      </c>
      <c r="AO11" s="81">
        <v>813</v>
      </c>
      <c r="AP11" s="82">
        <v>3</v>
      </c>
      <c r="AQ11" s="110">
        <v>192</v>
      </c>
      <c r="AR11" s="142">
        <v>12</v>
      </c>
      <c r="AS11" s="81">
        <v>182</v>
      </c>
      <c r="AT11" s="81">
        <v>202</v>
      </c>
      <c r="AU11" s="81">
        <v>214</v>
      </c>
      <c r="AV11" s="81">
        <v>185</v>
      </c>
      <c r="AW11" s="81">
        <v>831</v>
      </c>
      <c r="AX11" s="82">
        <v>6</v>
      </c>
      <c r="AY11" s="110">
        <v>193</v>
      </c>
      <c r="AZ11" s="111">
        <v>11</v>
      </c>
      <c r="BA11" s="81"/>
      <c r="BB11" s="81"/>
      <c r="BC11" s="81"/>
      <c r="BD11" s="81"/>
      <c r="BE11" s="81" t="s">
        <v>215</v>
      </c>
      <c r="BF11" s="82"/>
      <c r="BG11" s="110">
        <v>193</v>
      </c>
      <c r="BH11" s="189">
        <v>11</v>
      </c>
      <c r="BI11" s="81">
        <v>195</v>
      </c>
      <c r="BJ11" s="81">
        <v>159</v>
      </c>
      <c r="BK11" s="81">
        <v>108</v>
      </c>
      <c r="BL11" s="81">
        <v>153</v>
      </c>
      <c r="BM11" s="81">
        <v>659</v>
      </c>
      <c r="BN11" s="82">
        <v>8</v>
      </c>
      <c r="BO11" s="110">
        <v>186</v>
      </c>
      <c r="BP11" s="192">
        <v>16</v>
      </c>
      <c r="BQ11" s="81"/>
      <c r="BR11" s="81"/>
      <c r="BS11" s="81"/>
      <c r="BT11" s="81"/>
      <c r="BU11" s="81" t="s">
        <v>215</v>
      </c>
      <c r="BV11" s="82"/>
      <c r="BW11" s="80"/>
      <c r="BX11" s="81"/>
      <c r="BY11" s="81"/>
      <c r="BZ11" s="81"/>
      <c r="CA11" s="81"/>
      <c r="CB11" s="81"/>
      <c r="CC11" s="81" t="s">
        <v>215</v>
      </c>
      <c r="CD11" s="82"/>
    </row>
    <row r="12" spans="1:82" ht="11.25">
      <c r="A12" s="69">
        <v>2</v>
      </c>
      <c r="B12" s="138" t="s">
        <v>218</v>
      </c>
      <c r="C12" s="155" t="s">
        <v>271</v>
      </c>
      <c r="D12" s="75">
        <v>5707</v>
      </c>
      <c r="E12" s="198">
        <v>5223</v>
      </c>
      <c r="F12" s="70">
        <v>28</v>
      </c>
      <c r="G12" s="145">
        <v>186.53571428571428</v>
      </c>
      <c r="H12" s="138">
        <v>9</v>
      </c>
      <c r="I12" s="70">
        <v>27</v>
      </c>
      <c r="J12" s="71">
        <v>8.1</v>
      </c>
      <c r="K12" s="112">
        <v>185</v>
      </c>
      <c r="L12" s="107">
        <v>17</v>
      </c>
      <c r="M12" s="70">
        <v>123</v>
      </c>
      <c r="N12" s="70">
        <v>216</v>
      </c>
      <c r="O12" s="70">
        <v>174</v>
      </c>
      <c r="P12" s="70">
        <v>169</v>
      </c>
      <c r="Q12" s="70">
        <v>750</v>
      </c>
      <c r="R12" s="71">
        <v>5</v>
      </c>
      <c r="S12" s="112">
        <v>185</v>
      </c>
      <c r="T12" s="107">
        <v>17</v>
      </c>
      <c r="U12" s="70">
        <v>137</v>
      </c>
      <c r="V12" s="70">
        <v>188</v>
      </c>
      <c r="W12" s="70">
        <v>194</v>
      </c>
      <c r="X12" s="70">
        <v>164</v>
      </c>
      <c r="Y12" s="70">
        <v>751</v>
      </c>
      <c r="Z12" s="71">
        <v>4</v>
      </c>
      <c r="AA12" s="112">
        <v>183</v>
      </c>
      <c r="AB12" s="107">
        <v>18</v>
      </c>
      <c r="AC12" s="70">
        <v>173</v>
      </c>
      <c r="AD12" s="70">
        <v>166</v>
      </c>
      <c r="AE12" s="70">
        <v>200</v>
      </c>
      <c r="AF12" s="70">
        <v>203</v>
      </c>
      <c r="AG12" s="70">
        <v>814</v>
      </c>
      <c r="AH12" s="71">
        <v>4</v>
      </c>
      <c r="AI12" s="112">
        <v>178</v>
      </c>
      <c r="AJ12" s="107">
        <v>22</v>
      </c>
      <c r="AK12" s="70">
        <v>167</v>
      </c>
      <c r="AL12" s="70">
        <v>168</v>
      </c>
      <c r="AM12" s="70">
        <v>220</v>
      </c>
      <c r="AN12" s="70">
        <v>217</v>
      </c>
      <c r="AO12" s="70">
        <v>860</v>
      </c>
      <c r="AP12" s="71">
        <v>2</v>
      </c>
      <c r="AQ12" s="112">
        <v>182</v>
      </c>
      <c r="AR12" s="143">
        <v>19</v>
      </c>
      <c r="AS12" s="70">
        <v>200</v>
      </c>
      <c r="AT12" s="70">
        <v>213</v>
      </c>
      <c r="AU12" s="70">
        <v>221</v>
      </c>
      <c r="AV12" s="70">
        <v>300</v>
      </c>
      <c r="AW12" s="138">
        <v>1010</v>
      </c>
      <c r="AX12" s="71">
        <v>1</v>
      </c>
      <c r="AY12" s="112">
        <v>190</v>
      </c>
      <c r="AZ12" s="107">
        <v>14</v>
      </c>
      <c r="BA12" s="70">
        <v>165</v>
      </c>
      <c r="BB12" s="70">
        <v>179</v>
      </c>
      <c r="BC12" s="70">
        <v>138</v>
      </c>
      <c r="BD12" s="70">
        <v>178</v>
      </c>
      <c r="BE12" s="70">
        <v>716</v>
      </c>
      <c r="BF12" s="71">
        <v>7</v>
      </c>
      <c r="BG12" s="112">
        <v>189</v>
      </c>
      <c r="BH12" s="190">
        <v>14</v>
      </c>
      <c r="BI12" s="70">
        <v>142</v>
      </c>
      <c r="BJ12" s="70">
        <v>233</v>
      </c>
      <c r="BK12" s="70">
        <v>199</v>
      </c>
      <c r="BL12" s="70">
        <v>176</v>
      </c>
      <c r="BM12" s="70">
        <v>806</v>
      </c>
      <c r="BN12" s="71">
        <v>4</v>
      </c>
      <c r="BO12" s="112">
        <v>192</v>
      </c>
      <c r="BP12" s="193">
        <v>12</v>
      </c>
      <c r="BQ12" s="70"/>
      <c r="BR12" s="70"/>
      <c r="BS12" s="70"/>
      <c r="BT12" s="70"/>
      <c r="BU12" s="70" t="s">
        <v>215</v>
      </c>
      <c r="BV12" s="71"/>
      <c r="BW12" s="69"/>
      <c r="BX12" s="70"/>
      <c r="BY12" s="70"/>
      <c r="BZ12" s="70"/>
      <c r="CA12" s="70"/>
      <c r="CB12" s="70"/>
      <c r="CC12" s="70" t="s">
        <v>215</v>
      </c>
      <c r="CD12" s="71"/>
    </row>
    <row r="13" spans="1:82" ht="11.25">
      <c r="A13" s="69">
        <v>3</v>
      </c>
      <c r="B13" s="138" t="s">
        <v>254</v>
      </c>
      <c r="C13" s="155" t="s">
        <v>271</v>
      </c>
      <c r="D13" s="75">
        <v>5743</v>
      </c>
      <c r="E13" s="198">
        <v>5391</v>
      </c>
      <c r="F13" s="70">
        <v>28</v>
      </c>
      <c r="G13" s="145">
        <v>192.53571428571428</v>
      </c>
      <c r="H13" s="138">
        <v>6</v>
      </c>
      <c r="I13" s="70">
        <v>21</v>
      </c>
      <c r="J13" s="71">
        <v>6.3</v>
      </c>
      <c r="K13" s="108"/>
      <c r="L13" s="109"/>
      <c r="M13" s="70">
        <v>128</v>
      </c>
      <c r="N13" s="70">
        <v>237</v>
      </c>
      <c r="O13" s="70">
        <v>167</v>
      </c>
      <c r="P13" s="70">
        <v>171</v>
      </c>
      <c r="Q13" s="70">
        <v>817</v>
      </c>
      <c r="R13" s="71">
        <v>4</v>
      </c>
      <c r="S13" s="112">
        <v>175</v>
      </c>
      <c r="T13" s="107">
        <v>24</v>
      </c>
      <c r="U13" s="70">
        <v>213</v>
      </c>
      <c r="V13" s="70">
        <v>237</v>
      </c>
      <c r="W13" s="70">
        <v>177</v>
      </c>
      <c r="X13" s="70">
        <v>169</v>
      </c>
      <c r="Y13" s="70">
        <v>892</v>
      </c>
      <c r="Z13" s="71">
        <v>3</v>
      </c>
      <c r="AA13" s="112">
        <v>187</v>
      </c>
      <c r="AB13" s="107">
        <v>16</v>
      </c>
      <c r="AC13" s="70">
        <v>213</v>
      </c>
      <c r="AD13" s="70">
        <v>265</v>
      </c>
      <c r="AE13" s="70">
        <v>169</v>
      </c>
      <c r="AF13" s="70">
        <v>139</v>
      </c>
      <c r="AG13" s="70">
        <v>850</v>
      </c>
      <c r="AH13" s="71">
        <v>2</v>
      </c>
      <c r="AI13" s="112">
        <v>190</v>
      </c>
      <c r="AJ13" s="107">
        <v>14</v>
      </c>
      <c r="AK13" s="70">
        <v>181</v>
      </c>
      <c r="AL13" s="70">
        <v>185</v>
      </c>
      <c r="AM13" s="70">
        <v>186</v>
      </c>
      <c r="AN13" s="70">
        <v>213</v>
      </c>
      <c r="AO13" s="70">
        <v>821</v>
      </c>
      <c r="AP13" s="71">
        <v>6</v>
      </c>
      <c r="AQ13" s="112">
        <v>190</v>
      </c>
      <c r="AR13" s="143">
        <v>14</v>
      </c>
      <c r="AS13" s="70">
        <v>197</v>
      </c>
      <c r="AT13" s="70">
        <v>182</v>
      </c>
      <c r="AU13" s="70">
        <v>212</v>
      </c>
      <c r="AV13" s="70">
        <v>211</v>
      </c>
      <c r="AW13" s="70">
        <v>858</v>
      </c>
      <c r="AX13" s="71">
        <v>1</v>
      </c>
      <c r="AY13" s="112">
        <v>192</v>
      </c>
      <c r="AZ13" s="107">
        <v>12</v>
      </c>
      <c r="BA13" s="70">
        <v>235</v>
      </c>
      <c r="BB13" s="70">
        <v>158</v>
      </c>
      <c r="BC13" s="70">
        <v>179</v>
      </c>
      <c r="BD13" s="70">
        <v>241</v>
      </c>
      <c r="BE13" s="70">
        <v>861</v>
      </c>
      <c r="BF13" s="71">
        <v>2</v>
      </c>
      <c r="BG13" s="112">
        <v>198</v>
      </c>
      <c r="BH13" s="190">
        <v>8</v>
      </c>
      <c r="BI13" s="70">
        <v>225</v>
      </c>
      <c r="BJ13" s="70">
        <v>176</v>
      </c>
      <c r="BK13" s="70">
        <v>170</v>
      </c>
      <c r="BL13" s="70">
        <v>155</v>
      </c>
      <c r="BM13" s="70">
        <v>758</v>
      </c>
      <c r="BN13" s="71">
        <v>3</v>
      </c>
      <c r="BO13" s="112">
        <v>194</v>
      </c>
      <c r="BP13" s="193">
        <v>11</v>
      </c>
      <c r="BQ13" s="70"/>
      <c r="BR13" s="70"/>
      <c r="BS13" s="70"/>
      <c r="BT13" s="70"/>
      <c r="BU13" s="70" t="s">
        <v>215</v>
      </c>
      <c r="BV13" s="71"/>
      <c r="BW13" s="69"/>
      <c r="BX13" s="70"/>
      <c r="BY13" s="70"/>
      <c r="BZ13" s="70"/>
      <c r="CA13" s="70"/>
      <c r="CB13" s="70"/>
      <c r="CC13" s="70" t="s">
        <v>215</v>
      </c>
      <c r="CD13" s="71"/>
    </row>
    <row r="14" spans="1:82" ht="11.25">
      <c r="A14" s="69">
        <v>4</v>
      </c>
      <c r="B14" s="138" t="s">
        <v>272</v>
      </c>
      <c r="C14" s="155" t="s">
        <v>271</v>
      </c>
      <c r="D14" s="75">
        <v>744</v>
      </c>
      <c r="E14" s="198">
        <v>744</v>
      </c>
      <c r="F14" s="70">
        <v>4</v>
      </c>
      <c r="G14" s="145">
        <v>186</v>
      </c>
      <c r="H14" s="138">
        <v>10</v>
      </c>
      <c r="I14" s="70">
        <v>4</v>
      </c>
      <c r="J14" s="71">
        <v>1.2</v>
      </c>
      <c r="K14" s="69"/>
      <c r="L14" s="70"/>
      <c r="M14" s="70"/>
      <c r="N14" s="70"/>
      <c r="O14" s="70"/>
      <c r="P14" s="70"/>
      <c r="Q14" s="70" t="s">
        <v>215</v>
      </c>
      <c r="R14" s="71"/>
      <c r="S14" s="69"/>
      <c r="T14" s="70"/>
      <c r="U14" s="70"/>
      <c r="V14" s="70"/>
      <c r="W14" s="70"/>
      <c r="X14" s="70"/>
      <c r="Y14" s="70" t="s">
        <v>215</v>
      </c>
      <c r="Z14" s="71"/>
      <c r="AA14" s="69"/>
      <c r="AB14" s="70"/>
      <c r="AC14" s="70"/>
      <c r="AD14" s="70"/>
      <c r="AE14" s="70"/>
      <c r="AF14" s="70"/>
      <c r="AG14" s="70" t="s">
        <v>215</v>
      </c>
      <c r="AH14" s="71"/>
      <c r="AI14" s="69"/>
      <c r="AJ14" s="70"/>
      <c r="AK14" s="70"/>
      <c r="AL14" s="70"/>
      <c r="AM14" s="70"/>
      <c r="AN14" s="70"/>
      <c r="AO14" s="70" t="s">
        <v>215</v>
      </c>
      <c r="AP14" s="71"/>
      <c r="AQ14" s="69"/>
      <c r="AR14" s="143"/>
      <c r="AS14" s="70"/>
      <c r="AT14" s="70"/>
      <c r="AU14" s="70"/>
      <c r="AV14" s="70"/>
      <c r="AW14" s="70" t="s">
        <v>215</v>
      </c>
      <c r="AX14" s="71"/>
      <c r="AY14" s="108"/>
      <c r="AZ14" s="109"/>
      <c r="BA14" s="70">
        <v>189</v>
      </c>
      <c r="BB14" s="70">
        <v>189</v>
      </c>
      <c r="BC14" s="70">
        <v>180</v>
      </c>
      <c r="BD14" s="70">
        <v>186</v>
      </c>
      <c r="BE14" s="70">
        <v>809</v>
      </c>
      <c r="BF14" s="71">
        <v>4</v>
      </c>
      <c r="BG14" s="112">
        <v>186</v>
      </c>
      <c r="BH14" s="190">
        <v>16</v>
      </c>
      <c r="BI14" s="70"/>
      <c r="BJ14" s="70"/>
      <c r="BK14" s="70"/>
      <c r="BL14" s="70"/>
      <c r="BM14" s="70" t="s">
        <v>215</v>
      </c>
      <c r="BN14" s="71"/>
      <c r="BO14" s="112">
        <v>186</v>
      </c>
      <c r="BP14" s="193">
        <v>16</v>
      </c>
      <c r="BQ14" s="70"/>
      <c r="BR14" s="70"/>
      <c r="BS14" s="70"/>
      <c r="BT14" s="70"/>
      <c r="BU14" s="70" t="s">
        <v>215</v>
      </c>
      <c r="BV14" s="71"/>
      <c r="BW14" s="69"/>
      <c r="BX14" s="70"/>
      <c r="BY14" s="70"/>
      <c r="BZ14" s="70"/>
      <c r="CA14" s="70"/>
      <c r="CB14" s="70"/>
      <c r="CC14" s="70" t="s">
        <v>215</v>
      </c>
      <c r="CD14" s="71"/>
    </row>
    <row r="15" spans="1:82" ht="11.25" hidden="1">
      <c r="A15" s="69">
        <v>5</v>
      </c>
      <c r="B15" s="138" t="s">
        <v>215</v>
      </c>
      <c r="C15" s="155" t="s">
        <v>271</v>
      </c>
      <c r="D15" s="75"/>
      <c r="E15" s="198"/>
      <c r="F15" s="70"/>
      <c r="G15" s="145" t="s">
        <v>215</v>
      </c>
      <c r="H15" s="138" t="s">
        <v>215</v>
      </c>
      <c r="I15" s="70" t="s">
        <v>215</v>
      </c>
      <c r="J15" s="71" t="s">
        <v>215</v>
      </c>
      <c r="K15" s="69"/>
      <c r="L15" s="70"/>
      <c r="M15" s="70"/>
      <c r="N15" s="70"/>
      <c r="O15" s="70"/>
      <c r="P15" s="70"/>
      <c r="Q15" s="70" t="s">
        <v>215</v>
      </c>
      <c r="R15" s="71"/>
      <c r="S15" s="69"/>
      <c r="T15" s="70"/>
      <c r="U15" s="70"/>
      <c r="V15" s="70"/>
      <c r="W15" s="70"/>
      <c r="X15" s="70"/>
      <c r="Y15" s="70" t="s">
        <v>215</v>
      </c>
      <c r="Z15" s="71"/>
      <c r="AA15" s="69"/>
      <c r="AB15" s="70"/>
      <c r="AC15" s="70"/>
      <c r="AD15" s="70"/>
      <c r="AE15" s="70"/>
      <c r="AF15" s="70"/>
      <c r="AG15" s="70" t="s">
        <v>215</v>
      </c>
      <c r="AH15" s="71"/>
      <c r="AI15" s="69"/>
      <c r="AJ15" s="70"/>
      <c r="AK15" s="70"/>
      <c r="AL15" s="70"/>
      <c r="AM15" s="70"/>
      <c r="AN15" s="70"/>
      <c r="AO15" s="70" t="s">
        <v>215</v>
      </c>
      <c r="AP15" s="71"/>
      <c r="AQ15" s="69"/>
      <c r="AR15" s="143"/>
      <c r="AS15" s="70"/>
      <c r="AT15" s="70"/>
      <c r="AU15" s="70"/>
      <c r="AV15" s="70"/>
      <c r="AW15" s="70" t="s">
        <v>215</v>
      </c>
      <c r="AX15" s="71"/>
      <c r="AY15" s="69"/>
      <c r="AZ15" s="162"/>
      <c r="BA15" s="70"/>
      <c r="BB15" s="70"/>
      <c r="BC15" s="70"/>
      <c r="BD15" s="70"/>
      <c r="BE15" s="70" t="s">
        <v>215</v>
      </c>
      <c r="BF15" s="71"/>
      <c r="BG15" s="69"/>
      <c r="BH15" s="190"/>
      <c r="BI15" s="70"/>
      <c r="BJ15" s="70"/>
      <c r="BK15" s="70"/>
      <c r="BL15" s="70"/>
      <c r="BM15" s="70" t="s">
        <v>215</v>
      </c>
      <c r="BN15" s="71"/>
      <c r="BO15" s="69"/>
      <c r="BP15" s="143"/>
      <c r="BQ15" s="70"/>
      <c r="BR15" s="70"/>
      <c r="BS15" s="70"/>
      <c r="BT15" s="70"/>
      <c r="BU15" s="70" t="s">
        <v>215</v>
      </c>
      <c r="BV15" s="71"/>
      <c r="BW15" s="69"/>
      <c r="BX15" s="70"/>
      <c r="BY15" s="70"/>
      <c r="BZ15" s="70"/>
      <c r="CA15" s="70"/>
      <c r="CB15" s="70"/>
      <c r="CC15" s="70" t="s">
        <v>215</v>
      </c>
      <c r="CD15" s="71"/>
    </row>
    <row r="16" spans="1:82" ht="12" thickBot="1">
      <c r="A16" s="72"/>
      <c r="B16" s="165" t="s">
        <v>93</v>
      </c>
      <c r="C16" s="164"/>
      <c r="D16" s="76"/>
      <c r="E16" s="199"/>
      <c r="F16" s="73"/>
      <c r="G16" s="146"/>
      <c r="H16" s="166"/>
      <c r="I16" s="73"/>
      <c r="J16" s="74"/>
      <c r="K16" s="72"/>
      <c r="L16" s="73">
        <v>32</v>
      </c>
      <c r="M16" s="73">
        <v>543</v>
      </c>
      <c r="N16" s="73">
        <v>678</v>
      </c>
      <c r="O16" s="73">
        <v>575</v>
      </c>
      <c r="P16" s="73">
        <v>580</v>
      </c>
      <c r="Q16" s="73">
        <v>2376</v>
      </c>
      <c r="R16" s="74">
        <v>12</v>
      </c>
      <c r="S16" s="72"/>
      <c r="T16" s="73">
        <v>55</v>
      </c>
      <c r="U16" s="73">
        <v>585</v>
      </c>
      <c r="V16" s="73">
        <v>666</v>
      </c>
      <c r="W16" s="73">
        <v>612</v>
      </c>
      <c r="X16" s="73">
        <v>600</v>
      </c>
      <c r="Y16" s="73">
        <v>2463</v>
      </c>
      <c r="Z16" s="74">
        <v>12</v>
      </c>
      <c r="AA16" s="72"/>
      <c r="AB16" s="73">
        <v>51</v>
      </c>
      <c r="AC16" s="73">
        <v>606</v>
      </c>
      <c r="AD16" s="73">
        <v>684</v>
      </c>
      <c r="AE16" s="73">
        <v>663</v>
      </c>
      <c r="AF16" s="73">
        <v>585</v>
      </c>
      <c r="AG16" s="73">
        <v>2538</v>
      </c>
      <c r="AH16" s="74">
        <v>10</v>
      </c>
      <c r="AI16" s="72"/>
      <c r="AJ16" s="73">
        <v>48</v>
      </c>
      <c r="AK16" s="73">
        <v>589</v>
      </c>
      <c r="AL16" s="73">
        <v>571</v>
      </c>
      <c r="AM16" s="73">
        <v>655</v>
      </c>
      <c r="AN16" s="73">
        <v>679</v>
      </c>
      <c r="AO16" s="73">
        <v>2494</v>
      </c>
      <c r="AP16" s="74">
        <v>11</v>
      </c>
      <c r="AQ16" s="72"/>
      <c r="AR16" s="144">
        <v>45</v>
      </c>
      <c r="AS16" s="73">
        <v>624</v>
      </c>
      <c r="AT16" s="73">
        <v>642</v>
      </c>
      <c r="AU16" s="73">
        <v>692</v>
      </c>
      <c r="AV16" s="73">
        <v>741</v>
      </c>
      <c r="AW16" s="166">
        <v>2699</v>
      </c>
      <c r="AX16" s="74">
        <v>8</v>
      </c>
      <c r="AY16" s="72"/>
      <c r="AZ16" s="163">
        <v>37</v>
      </c>
      <c r="BA16" s="179">
        <v>629</v>
      </c>
      <c r="BB16" s="179">
        <v>566</v>
      </c>
      <c r="BC16" s="179">
        <v>544</v>
      </c>
      <c r="BD16" s="179">
        <v>647</v>
      </c>
      <c r="BE16" s="73">
        <v>2386</v>
      </c>
      <c r="BF16" s="74">
        <v>13</v>
      </c>
      <c r="BG16" s="72"/>
      <c r="BH16" s="191">
        <v>49</v>
      </c>
      <c r="BI16" s="73">
        <v>595</v>
      </c>
      <c r="BJ16" s="73">
        <v>601</v>
      </c>
      <c r="BK16" s="73">
        <v>510</v>
      </c>
      <c r="BL16" s="73">
        <v>517</v>
      </c>
      <c r="BM16" s="73">
        <v>2223</v>
      </c>
      <c r="BN16" s="74">
        <v>15</v>
      </c>
      <c r="BO16" s="72"/>
      <c r="BP16" s="144">
        <v>55</v>
      </c>
      <c r="BQ16" s="73" t="s">
        <v>215</v>
      </c>
      <c r="BR16" s="73" t="s">
        <v>215</v>
      </c>
      <c r="BS16" s="73" t="s">
        <v>215</v>
      </c>
      <c r="BT16" s="73" t="s">
        <v>215</v>
      </c>
      <c r="BU16" s="73" t="s">
        <v>215</v>
      </c>
      <c r="BV16" s="74" t="s">
        <v>215</v>
      </c>
      <c r="BW16" s="72"/>
      <c r="BX16" s="73" t="s">
        <v>215</v>
      </c>
      <c r="BY16" s="73" t="s">
        <v>215</v>
      </c>
      <c r="BZ16" s="73" t="s">
        <v>215</v>
      </c>
      <c r="CA16" s="73" t="s">
        <v>215</v>
      </c>
      <c r="CB16" s="73" t="s">
        <v>215</v>
      </c>
      <c r="CC16" s="73" t="s">
        <v>215</v>
      </c>
      <c r="CD16" s="74" t="s">
        <v>215</v>
      </c>
    </row>
    <row r="17" spans="1:82" ht="11.25">
      <c r="A17" s="80">
        <v>1</v>
      </c>
      <c r="B17" s="137" t="s">
        <v>111</v>
      </c>
      <c r="C17" s="153" t="s">
        <v>238</v>
      </c>
      <c r="D17" s="83">
        <v>5355</v>
      </c>
      <c r="E17" s="197">
        <v>4279</v>
      </c>
      <c r="F17" s="81">
        <v>28</v>
      </c>
      <c r="G17" s="147">
        <v>152.82142857142858</v>
      </c>
      <c r="H17" s="137">
        <v>30</v>
      </c>
      <c r="I17" s="81">
        <v>30</v>
      </c>
      <c r="J17" s="82">
        <v>9</v>
      </c>
      <c r="K17" s="110">
        <v>153</v>
      </c>
      <c r="L17" s="111">
        <v>39</v>
      </c>
      <c r="M17" s="81">
        <v>175</v>
      </c>
      <c r="N17" s="81">
        <v>153</v>
      </c>
      <c r="O17" s="81">
        <v>147</v>
      </c>
      <c r="P17" s="81">
        <v>161</v>
      </c>
      <c r="Q17" s="81">
        <v>792</v>
      </c>
      <c r="R17" s="82">
        <v>6</v>
      </c>
      <c r="S17" s="110">
        <v>152</v>
      </c>
      <c r="T17" s="111">
        <v>40</v>
      </c>
      <c r="U17" s="81">
        <v>211</v>
      </c>
      <c r="V17" s="81">
        <v>143</v>
      </c>
      <c r="W17" s="81">
        <v>132</v>
      </c>
      <c r="X17" s="81">
        <v>168</v>
      </c>
      <c r="Y17" s="81">
        <v>814</v>
      </c>
      <c r="Z17" s="82">
        <v>3</v>
      </c>
      <c r="AA17" s="110">
        <v>155</v>
      </c>
      <c r="AB17" s="111">
        <v>38</v>
      </c>
      <c r="AC17" s="81">
        <v>167</v>
      </c>
      <c r="AD17" s="81">
        <v>172</v>
      </c>
      <c r="AE17" s="81">
        <v>180</v>
      </c>
      <c r="AF17" s="81">
        <v>138</v>
      </c>
      <c r="AG17" s="81">
        <v>809</v>
      </c>
      <c r="AH17" s="82">
        <v>5</v>
      </c>
      <c r="AI17" s="110">
        <v>159</v>
      </c>
      <c r="AJ17" s="111">
        <v>35</v>
      </c>
      <c r="AK17" s="81">
        <v>128</v>
      </c>
      <c r="AL17" s="81">
        <v>111</v>
      </c>
      <c r="AM17" s="81">
        <v>148</v>
      </c>
      <c r="AN17" s="81">
        <v>120</v>
      </c>
      <c r="AO17" s="81">
        <v>647</v>
      </c>
      <c r="AP17" s="82">
        <v>6</v>
      </c>
      <c r="AQ17" s="110">
        <v>155</v>
      </c>
      <c r="AR17" s="142">
        <v>38</v>
      </c>
      <c r="AS17" s="81">
        <v>159</v>
      </c>
      <c r="AT17" s="81">
        <v>169</v>
      </c>
      <c r="AU17" s="81">
        <v>140</v>
      </c>
      <c r="AV17" s="81">
        <v>197</v>
      </c>
      <c r="AW17" s="81">
        <v>817</v>
      </c>
      <c r="AX17" s="82">
        <v>4</v>
      </c>
      <c r="AY17" s="110">
        <v>155</v>
      </c>
      <c r="AZ17" s="111">
        <v>38</v>
      </c>
      <c r="BA17" s="81">
        <v>134</v>
      </c>
      <c r="BB17" s="81">
        <v>151</v>
      </c>
      <c r="BC17" s="81">
        <v>135</v>
      </c>
      <c r="BD17" s="81">
        <v>121</v>
      </c>
      <c r="BE17" s="81">
        <v>693</v>
      </c>
      <c r="BF17" s="82">
        <v>5</v>
      </c>
      <c r="BG17" s="110">
        <v>151</v>
      </c>
      <c r="BH17" s="189">
        <v>41</v>
      </c>
      <c r="BI17" s="81">
        <v>156</v>
      </c>
      <c r="BJ17" s="81">
        <v>139</v>
      </c>
      <c r="BK17" s="81">
        <v>145</v>
      </c>
      <c r="BL17" s="81">
        <v>179</v>
      </c>
      <c r="BM17" s="81">
        <v>783</v>
      </c>
      <c r="BN17" s="82">
        <v>1</v>
      </c>
      <c r="BO17" s="110">
        <v>149</v>
      </c>
      <c r="BP17" s="192">
        <v>42</v>
      </c>
      <c r="BQ17" s="81"/>
      <c r="BR17" s="81"/>
      <c r="BS17" s="81"/>
      <c r="BT17" s="81"/>
      <c r="BU17" s="81" t="s">
        <v>215</v>
      </c>
      <c r="BV17" s="82"/>
      <c r="BW17" s="80"/>
      <c r="BX17" s="81"/>
      <c r="BY17" s="81"/>
      <c r="BZ17" s="81"/>
      <c r="CA17" s="81"/>
      <c r="CB17" s="81"/>
      <c r="CC17" s="81" t="s">
        <v>215</v>
      </c>
      <c r="CD17" s="82"/>
    </row>
    <row r="18" spans="1:82" ht="11.25">
      <c r="A18" s="69">
        <v>2</v>
      </c>
      <c r="B18" s="138" t="s">
        <v>239</v>
      </c>
      <c r="C18" s="155" t="s">
        <v>238</v>
      </c>
      <c r="D18" s="75">
        <v>5306</v>
      </c>
      <c r="E18" s="198">
        <v>4254</v>
      </c>
      <c r="F18" s="70">
        <v>28</v>
      </c>
      <c r="G18" s="145">
        <v>151.92857142857142</v>
      </c>
      <c r="H18" s="138">
        <v>31</v>
      </c>
      <c r="I18" s="70">
        <v>35</v>
      </c>
      <c r="J18" s="71">
        <v>10.5</v>
      </c>
      <c r="K18" s="112">
        <v>157</v>
      </c>
      <c r="L18" s="107">
        <v>37</v>
      </c>
      <c r="M18" s="70">
        <v>150</v>
      </c>
      <c r="N18" s="70">
        <v>191</v>
      </c>
      <c r="O18" s="70">
        <v>146</v>
      </c>
      <c r="P18" s="70">
        <v>130</v>
      </c>
      <c r="Q18" s="70">
        <v>765</v>
      </c>
      <c r="R18" s="71">
        <v>7</v>
      </c>
      <c r="S18" s="112">
        <v>159</v>
      </c>
      <c r="T18" s="107">
        <v>35</v>
      </c>
      <c r="U18" s="70">
        <v>179</v>
      </c>
      <c r="V18" s="70">
        <v>137</v>
      </c>
      <c r="W18" s="70">
        <v>147</v>
      </c>
      <c r="X18" s="70">
        <v>117</v>
      </c>
      <c r="Y18" s="70">
        <v>720</v>
      </c>
      <c r="Z18" s="71">
        <v>4</v>
      </c>
      <c r="AA18" s="112">
        <v>157</v>
      </c>
      <c r="AB18" s="107">
        <v>37</v>
      </c>
      <c r="AC18" s="70">
        <v>193</v>
      </c>
      <c r="AD18" s="70">
        <v>138</v>
      </c>
      <c r="AE18" s="70">
        <v>167</v>
      </c>
      <c r="AF18" s="70">
        <v>196</v>
      </c>
      <c r="AG18" s="70">
        <v>842</v>
      </c>
      <c r="AH18" s="71">
        <v>6</v>
      </c>
      <c r="AI18" s="112">
        <v>162</v>
      </c>
      <c r="AJ18" s="107">
        <v>33</v>
      </c>
      <c r="AK18" s="70">
        <v>148</v>
      </c>
      <c r="AL18" s="70">
        <v>181</v>
      </c>
      <c r="AM18" s="70">
        <v>131</v>
      </c>
      <c r="AN18" s="70">
        <v>123</v>
      </c>
      <c r="AO18" s="70">
        <v>715</v>
      </c>
      <c r="AP18" s="71">
        <v>5</v>
      </c>
      <c r="AQ18" s="112">
        <v>158</v>
      </c>
      <c r="AR18" s="143">
        <v>36</v>
      </c>
      <c r="AS18" s="70">
        <v>114</v>
      </c>
      <c r="AT18" s="70">
        <v>125</v>
      </c>
      <c r="AU18" s="70">
        <v>148</v>
      </c>
      <c r="AV18" s="70">
        <v>156</v>
      </c>
      <c r="AW18" s="70">
        <v>687</v>
      </c>
      <c r="AX18" s="71">
        <v>6</v>
      </c>
      <c r="AY18" s="112">
        <v>150</v>
      </c>
      <c r="AZ18" s="107">
        <v>42</v>
      </c>
      <c r="BA18" s="70">
        <v>130</v>
      </c>
      <c r="BB18" s="70">
        <v>164</v>
      </c>
      <c r="BC18" s="70">
        <v>154</v>
      </c>
      <c r="BD18" s="70">
        <v>129</v>
      </c>
      <c r="BE18" s="70">
        <v>745</v>
      </c>
      <c r="BF18" s="71">
        <v>2</v>
      </c>
      <c r="BG18" s="112">
        <v>148</v>
      </c>
      <c r="BH18" s="190">
        <v>43</v>
      </c>
      <c r="BI18" s="70">
        <v>180</v>
      </c>
      <c r="BJ18" s="70">
        <v>136</v>
      </c>
      <c r="BK18" s="70">
        <v>152</v>
      </c>
      <c r="BL18" s="70">
        <v>192</v>
      </c>
      <c r="BM18" s="70">
        <v>832</v>
      </c>
      <c r="BN18" s="71">
        <v>5</v>
      </c>
      <c r="BO18" s="112">
        <v>152</v>
      </c>
      <c r="BP18" s="193">
        <v>40</v>
      </c>
      <c r="BQ18" s="70"/>
      <c r="BR18" s="70"/>
      <c r="BS18" s="70"/>
      <c r="BT18" s="70"/>
      <c r="BU18" s="70" t="s">
        <v>215</v>
      </c>
      <c r="BV18" s="71"/>
      <c r="BW18" s="69"/>
      <c r="BX18" s="70"/>
      <c r="BY18" s="70"/>
      <c r="BZ18" s="70"/>
      <c r="CA18" s="70"/>
      <c r="CB18" s="70"/>
      <c r="CC18" s="70" t="s">
        <v>215</v>
      </c>
      <c r="CD18" s="71"/>
    </row>
    <row r="19" spans="1:82" ht="11.25">
      <c r="A19" s="69">
        <v>3</v>
      </c>
      <c r="B19" s="138" t="s">
        <v>112</v>
      </c>
      <c r="C19" s="155" t="s">
        <v>238</v>
      </c>
      <c r="D19" s="75">
        <v>2177</v>
      </c>
      <c r="E19" s="198">
        <v>1629</v>
      </c>
      <c r="F19" s="70">
        <v>12</v>
      </c>
      <c r="G19" s="145">
        <v>135.75</v>
      </c>
      <c r="H19" s="138">
        <v>32</v>
      </c>
      <c r="I19" s="70">
        <v>13</v>
      </c>
      <c r="J19" s="71">
        <v>3.9</v>
      </c>
      <c r="K19" s="112">
        <v>144</v>
      </c>
      <c r="L19" s="107">
        <v>46</v>
      </c>
      <c r="M19" s="70">
        <v>144</v>
      </c>
      <c r="N19" s="70">
        <v>166</v>
      </c>
      <c r="O19" s="70">
        <v>141</v>
      </c>
      <c r="P19" s="70">
        <v>148</v>
      </c>
      <c r="Q19" s="70">
        <v>783</v>
      </c>
      <c r="R19" s="71">
        <v>1</v>
      </c>
      <c r="S19" s="112">
        <v>145</v>
      </c>
      <c r="T19" s="107">
        <v>45</v>
      </c>
      <c r="U19" s="70">
        <v>148</v>
      </c>
      <c r="V19" s="70">
        <v>133</v>
      </c>
      <c r="W19" s="70">
        <v>115</v>
      </c>
      <c r="X19" s="70">
        <v>103</v>
      </c>
      <c r="Y19" s="70">
        <v>679</v>
      </c>
      <c r="Z19" s="71">
        <v>7</v>
      </c>
      <c r="AA19" s="112">
        <v>143</v>
      </c>
      <c r="AB19" s="107">
        <v>46</v>
      </c>
      <c r="AC19" s="70">
        <v>104</v>
      </c>
      <c r="AD19" s="70">
        <v>113</v>
      </c>
      <c r="AE19" s="70">
        <v>146</v>
      </c>
      <c r="AF19" s="70">
        <v>168</v>
      </c>
      <c r="AG19" s="70">
        <v>715</v>
      </c>
      <c r="AH19" s="71">
        <v>5</v>
      </c>
      <c r="AI19" s="112">
        <v>139</v>
      </c>
      <c r="AJ19" s="107">
        <v>49</v>
      </c>
      <c r="AK19" s="70"/>
      <c r="AL19" s="70"/>
      <c r="AM19" s="70"/>
      <c r="AN19" s="70"/>
      <c r="AO19" s="70" t="s">
        <v>215</v>
      </c>
      <c r="AP19" s="71"/>
      <c r="AQ19" s="112">
        <v>139</v>
      </c>
      <c r="AR19" s="143">
        <v>49</v>
      </c>
      <c r="AS19" s="70"/>
      <c r="AT19" s="70"/>
      <c r="AU19" s="70"/>
      <c r="AV19" s="70"/>
      <c r="AW19" s="70" t="s">
        <v>215</v>
      </c>
      <c r="AX19" s="71"/>
      <c r="AY19" s="112">
        <v>139</v>
      </c>
      <c r="AZ19" s="107">
        <v>49</v>
      </c>
      <c r="BA19" s="70"/>
      <c r="BB19" s="70"/>
      <c r="BC19" s="70"/>
      <c r="BD19" s="70"/>
      <c r="BE19" s="70" t="s">
        <v>215</v>
      </c>
      <c r="BF19" s="71"/>
      <c r="BG19" s="112">
        <v>139</v>
      </c>
      <c r="BH19" s="190">
        <v>49</v>
      </c>
      <c r="BI19" s="70"/>
      <c r="BJ19" s="70"/>
      <c r="BK19" s="70"/>
      <c r="BL19" s="70"/>
      <c r="BM19" s="70" t="s">
        <v>215</v>
      </c>
      <c r="BN19" s="71"/>
      <c r="BO19" s="112">
        <v>139</v>
      </c>
      <c r="BP19" s="193">
        <v>49</v>
      </c>
      <c r="BQ19" s="70"/>
      <c r="BR19" s="70"/>
      <c r="BS19" s="70"/>
      <c r="BT19" s="70"/>
      <c r="BU19" s="70" t="s">
        <v>215</v>
      </c>
      <c r="BV19" s="71"/>
      <c r="BW19" s="69"/>
      <c r="BX19" s="70"/>
      <c r="BY19" s="70"/>
      <c r="BZ19" s="70"/>
      <c r="CA19" s="70"/>
      <c r="CB19" s="70"/>
      <c r="CC19" s="70" t="s">
        <v>215</v>
      </c>
      <c r="CD19" s="71"/>
    </row>
    <row r="20" spans="1:82" ht="11.25">
      <c r="A20" s="69">
        <v>4</v>
      </c>
      <c r="B20" s="138" t="s">
        <v>103</v>
      </c>
      <c r="C20" s="155" t="s">
        <v>238</v>
      </c>
      <c r="D20" s="75">
        <v>2978</v>
      </c>
      <c r="E20" s="198">
        <v>2730</v>
      </c>
      <c r="F20" s="70">
        <v>16</v>
      </c>
      <c r="G20" s="145">
        <v>170.625</v>
      </c>
      <c r="H20" s="138">
        <v>21</v>
      </c>
      <c r="I20" s="70">
        <v>10</v>
      </c>
      <c r="J20" s="71">
        <v>3</v>
      </c>
      <c r="K20" s="69"/>
      <c r="L20" s="70"/>
      <c r="M20" s="70"/>
      <c r="N20" s="70"/>
      <c r="O20" s="70"/>
      <c r="P20" s="70"/>
      <c r="Q20" s="70" t="s">
        <v>215</v>
      </c>
      <c r="R20" s="71"/>
      <c r="S20" s="69"/>
      <c r="T20" s="70"/>
      <c r="U20" s="70"/>
      <c r="V20" s="70"/>
      <c r="W20" s="70"/>
      <c r="X20" s="70"/>
      <c r="Y20" s="70" t="s">
        <v>215</v>
      </c>
      <c r="Z20" s="71"/>
      <c r="AA20" s="69"/>
      <c r="AB20" s="70"/>
      <c r="AC20" s="70"/>
      <c r="AD20" s="70"/>
      <c r="AE20" s="70"/>
      <c r="AF20" s="70"/>
      <c r="AG20" s="70" t="s">
        <v>215</v>
      </c>
      <c r="AH20" s="71"/>
      <c r="AI20" s="69">
        <v>192</v>
      </c>
      <c r="AJ20" s="70">
        <v>12</v>
      </c>
      <c r="AK20" s="70">
        <v>172</v>
      </c>
      <c r="AL20" s="70">
        <v>236</v>
      </c>
      <c r="AM20" s="70">
        <v>176</v>
      </c>
      <c r="AN20" s="70">
        <v>136</v>
      </c>
      <c r="AO20" s="70">
        <v>768</v>
      </c>
      <c r="AP20" s="71">
        <v>2</v>
      </c>
      <c r="AQ20" s="112">
        <v>191</v>
      </c>
      <c r="AR20" s="143">
        <v>13</v>
      </c>
      <c r="AS20" s="70">
        <v>148</v>
      </c>
      <c r="AT20" s="70">
        <v>163</v>
      </c>
      <c r="AU20" s="70">
        <v>183</v>
      </c>
      <c r="AV20" s="70">
        <v>171</v>
      </c>
      <c r="AW20" s="70">
        <v>717</v>
      </c>
      <c r="AX20" s="71">
        <v>2</v>
      </c>
      <c r="AY20" s="112">
        <v>187</v>
      </c>
      <c r="AZ20" s="107">
        <v>16</v>
      </c>
      <c r="BA20" s="70">
        <v>146</v>
      </c>
      <c r="BB20" s="70">
        <v>185</v>
      </c>
      <c r="BC20" s="70">
        <v>148</v>
      </c>
      <c r="BD20" s="70">
        <v>165</v>
      </c>
      <c r="BE20" s="70">
        <v>708</v>
      </c>
      <c r="BF20" s="71">
        <v>5</v>
      </c>
      <c r="BG20" s="112">
        <v>180</v>
      </c>
      <c r="BH20" s="190">
        <v>21</v>
      </c>
      <c r="BI20" s="70">
        <v>148</v>
      </c>
      <c r="BJ20" s="70">
        <v>191</v>
      </c>
      <c r="BK20" s="70">
        <v>191</v>
      </c>
      <c r="BL20" s="70">
        <v>171</v>
      </c>
      <c r="BM20" s="70">
        <v>785</v>
      </c>
      <c r="BN20" s="71">
        <v>1</v>
      </c>
      <c r="BO20" s="112">
        <v>174</v>
      </c>
      <c r="BP20" s="193">
        <v>25</v>
      </c>
      <c r="BQ20" s="70"/>
      <c r="BR20" s="70"/>
      <c r="BS20" s="70"/>
      <c r="BT20" s="70"/>
      <c r="BU20" s="70" t="s">
        <v>215</v>
      </c>
      <c r="BV20" s="71"/>
      <c r="BW20" s="69"/>
      <c r="BX20" s="70"/>
      <c r="BY20" s="70"/>
      <c r="BZ20" s="70"/>
      <c r="CA20" s="70"/>
      <c r="CB20" s="70"/>
      <c r="CC20" s="70" t="s">
        <v>215</v>
      </c>
      <c r="CD20" s="71"/>
    </row>
    <row r="21" spans="1:82" ht="11.25" hidden="1">
      <c r="A21" s="69">
        <v>5</v>
      </c>
      <c r="B21" s="138" t="s">
        <v>215</v>
      </c>
      <c r="C21" s="155" t="s">
        <v>238</v>
      </c>
      <c r="D21" s="75"/>
      <c r="E21" s="198"/>
      <c r="F21" s="70"/>
      <c r="G21" s="145" t="s">
        <v>215</v>
      </c>
      <c r="H21" s="138" t="s">
        <v>215</v>
      </c>
      <c r="I21" s="70" t="s">
        <v>215</v>
      </c>
      <c r="J21" s="71" t="s">
        <v>215</v>
      </c>
      <c r="K21" s="69"/>
      <c r="L21" s="70"/>
      <c r="M21" s="70"/>
      <c r="N21" s="70"/>
      <c r="O21" s="70"/>
      <c r="P21" s="70"/>
      <c r="Q21" s="70" t="s">
        <v>215</v>
      </c>
      <c r="R21" s="71"/>
      <c r="S21" s="69"/>
      <c r="T21" s="70"/>
      <c r="U21" s="70"/>
      <c r="V21" s="70"/>
      <c r="W21" s="70"/>
      <c r="X21" s="70"/>
      <c r="Y21" s="70" t="s">
        <v>215</v>
      </c>
      <c r="Z21" s="71"/>
      <c r="AA21" s="69"/>
      <c r="AB21" s="70"/>
      <c r="AC21" s="70"/>
      <c r="AD21" s="70"/>
      <c r="AE21" s="70"/>
      <c r="AF21" s="70"/>
      <c r="AG21" s="70" t="s">
        <v>215</v>
      </c>
      <c r="AH21" s="71"/>
      <c r="AI21" s="69"/>
      <c r="AJ21" s="70"/>
      <c r="AK21" s="70"/>
      <c r="AL21" s="70"/>
      <c r="AM21" s="70"/>
      <c r="AN21" s="70"/>
      <c r="AO21" s="70" t="s">
        <v>215</v>
      </c>
      <c r="AP21" s="71"/>
      <c r="AQ21" s="69"/>
      <c r="AR21" s="143"/>
      <c r="AS21" s="70"/>
      <c r="AT21" s="70"/>
      <c r="AU21" s="70"/>
      <c r="AV21" s="70"/>
      <c r="AW21" s="70" t="s">
        <v>215</v>
      </c>
      <c r="AX21" s="71"/>
      <c r="AY21" s="69"/>
      <c r="AZ21" s="162"/>
      <c r="BA21" s="70"/>
      <c r="BB21" s="70"/>
      <c r="BC21" s="70"/>
      <c r="BD21" s="70"/>
      <c r="BE21" s="70" t="s">
        <v>215</v>
      </c>
      <c r="BF21" s="71"/>
      <c r="BG21" s="69"/>
      <c r="BH21" s="190"/>
      <c r="BI21" s="70"/>
      <c r="BJ21" s="70"/>
      <c r="BK21" s="70"/>
      <c r="BL21" s="70"/>
      <c r="BM21" s="70" t="s">
        <v>215</v>
      </c>
      <c r="BN21" s="71"/>
      <c r="BO21" s="69"/>
      <c r="BP21" s="143"/>
      <c r="BQ21" s="70"/>
      <c r="BR21" s="70"/>
      <c r="BS21" s="70"/>
      <c r="BT21" s="70"/>
      <c r="BU21" s="70" t="s">
        <v>215</v>
      </c>
      <c r="BV21" s="71"/>
      <c r="BW21" s="69"/>
      <c r="BX21" s="70"/>
      <c r="BY21" s="70"/>
      <c r="BZ21" s="70"/>
      <c r="CA21" s="70"/>
      <c r="CB21" s="70"/>
      <c r="CC21" s="70" t="s">
        <v>215</v>
      </c>
      <c r="CD21" s="71"/>
    </row>
    <row r="22" spans="1:82" ht="12" thickBot="1">
      <c r="A22" s="72"/>
      <c r="B22" s="165" t="s">
        <v>93</v>
      </c>
      <c r="C22" s="164"/>
      <c r="D22" s="76"/>
      <c r="E22" s="199"/>
      <c r="F22" s="73"/>
      <c r="G22" s="146"/>
      <c r="H22" s="166"/>
      <c r="I22" s="73"/>
      <c r="J22" s="74"/>
      <c r="K22" s="72"/>
      <c r="L22" s="73">
        <v>122</v>
      </c>
      <c r="M22" s="73">
        <v>591</v>
      </c>
      <c r="N22" s="73">
        <v>632</v>
      </c>
      <c r="O22" s="73">
        <v>556</v>
      </c>
      <c r="P22" s="73">
        <v>561</v>
      </c>
      <c r="Q22" s="73">
        <v>2340</v>
      </c>
      <c r="R22" s="74">
        <v>14</v>
      </c>
      <c r="S22" s="72"/>
      <c r="T22" s="73">
        <v>120</v>
      </c>
      <c r="U22" s="73">
        <v>658</v>
      </c>
      <c r="V22" s="73">
        <v>533</v>
      </c>
      <c r="W22" s="73">
        <v>514</v>
      </c>
      <c r="X22" s="73">
        <v>508</v>
      </c>
      <c r="Y22" s="73">
        <v>2213</v>
      </c>
      <c r="Z22" s="74">
        <v>14</v>
      </c>
      <c r="AA22" s="72"/>
      <c r="AB22" s="73">
        <v>121</v>
      </c>
      <c r="AC22" s="73">
        <v>585</v>
      </c>
      <c r="AD22" s="73">
        <v>544</v>
      </c>
      <c r="AE22" s="73">
        <v>614</v>
      </c>
      <c r="AF22" s="73">
        <v>623</v>
      </c>
      <c r="AG22" s="73">
        <v>2366</v>
      </c>
      <c r="AH22" s="74">
        <v>16</v>
      </c>
      <c r="AI22" s="72"/>
      <c r="AJ22" s="73">
        <v>129</v>
      </c>
      <c r="AK22" s="73">
        <v>528</v>
      </c>
      <c r="AL22" s="73">
        <v>608</v>
      </c>
      <c r="AM22" s="73">
        <v>535</v>
      </c>
      <c r="AN22" s="73">
        <v>459</v>
      </c>
      <c r="AO22" s="73">
        <v>2130</v>
      </c>
      <c r="AP22" s="74">
        <v>13</v>
      </c>
      <c r="AQ22" s="72"/>
      <c r="AR22" s="144">
        <v>136</v>
      </c>
      <c r="AS22" s="73">
        <v>508</v>
      </c>
      <c r="AT22" s="73">
        <v>544</v>
      </c>
      <c r="AU22" s="73">
        <v>558</v>
      </c>
      <c r="AV22" s="73">
        <v>611</v>
      </c>
      <c r="AW22" s="73">
        <v>2221</v>
      </c>
      <c r="AX22" s="74">
        <v>12</v>
      </c>
      <c r="AY22" s="72"/>
      <c r="AZ22" s="163">
        <v>145</v>
      </c>
      <c r="BA22" s="73">
        <v>506</v>
      </c>
      <c r="BB22" s="73">
        <v>596</v>
      </c>
      <c r="BC22" s="73">
        <v>533</v>
      </c>
      <c r="BD22" s="73">
        <v>511</v>
      </c>
      <c r="BE22" s="73">
        <v>2146</v>
      </c>
      <c r="BF22" s="74">
        <v>12</v>
      </c>
      <c r="BG22" s="72"/>
      <c r="BH22" s="191">
        <v>154</v>
      </c>
      <c r="BI22" s="73">
        <v>589</v>
      </c>
      <c r="BJ22" s="73">
        <v>571</v>
      </c>
      <c r="BK22" s="73">
        <v>593</v>
      </c>
      <c r="BL22" s="73">
        <v>647</v>
      </c>
      <c r="BM22" s="73">
        <v>2400</v>
      </c>
      <c r="BN22" s="74">
        <v>7</v>
      </c>
      <c r="BO22" s="72"/>
      <c r="BP22" s="144">
        <v>156</v>
      </c>
      <c r="BQ22" s="73" t="s">
        <v>215</v>
      </c>
      <c r="BR22" s="73" t="s">
        <v>215</v>
      </c>
      <c r="BS22" s="73" t="s">
        <v>215</v>
      </c>
      <c r="BT22" s="73" t="s">
        <v>215</v>
      </c>
      <c r="BU22" s="73" t="s">
        <v>215</v>
      </c>
      <c r="BV22" s="74" t="s">
        <v>215</v>
      </c>
      <c r="BW22" s="72"/>
      <c r="BX22" s="73" t="s">
        <v>215</v>
      </c>
      <c r="BY22" s="73" t="s">
        <v>215</v>
      </c>
      <c r="BZ22" s="73" t="s">
        <v>215</v>
      </c>
      <c r="CA22" s="73" t="s">
        <v>215</v>
      </c>
      <c r="CB22" s="73" t="s">
        <v>215</v>
      </c>
      <c r="CC22" s="73" t="s">
        <v>215</v>
      </c>
      <c r="CD22" s="74" t="s">
        <v>215</v>
      </c>
    </row>
    <row r="23" spans="1:82" ht="11.25">
      <c r="A23" s="80">
        <v>1</v>
      </c>
      <c r="B23" s="137" t="s">
        <v>78</v>
      </c>
      <c r="C23" s="153" t="s">
        <v>223</v>
      </c>
      <c r="D23" s="83">
        <v>5734</v>
      </c>
      <c r="E23" s="197">
        <v>5554</v>
      </c>
      <c r="F23" s="81">
        <v>28</v>
      </c>
      <c r="G23" s="147">
        <v>198.35714285714286</v>
      </c>
      <c r="H23" s="137">
        <v>1</v>
      </c>
      <c r="I23" s="81">
        <v>17</v>
      </c>
      <c r="J23" s="82">
        <v>5.1</v>
      </c>
      <c r="K23" s="110">
        <v>194</v>
      </c>
      <c r="L23" s="111">
        <v>11</v>
      </c>
      <c r="M23" s="81">
        <v>224</v>
      </c>
      <c r="N23" s="81">
        <v>189</v>
      </c>
      <c r="O23" s="81">
        <v>201</v>
      </c>
      <c r="P23" s="81">
        <v>207</v>
      </c>
      <c r="Q23" s="81">
        <v>865</v>
      </c>
      <c r="R23" s="82">
        <v>3</v>
      </c>
      <c r="S23" s="110">
        <v>199</v>
      </c>
      <c r="T23" s="111">
        <v>7</v>
      </c>
      <c r="U23" s="81">
        <v>172</v>
      </c>
      <c r="V23" s="81">
        <v>180</v>
      </c>
      <c r="W23" s="81">
        <v>201</v>
      </c>
      <c r="X23" s="81">
        <v>212</v>
      </c>
      <c r="Y23" s="81">
        <v>793</v>
      </c>
      <c r="Z23" s="82">
        <v>3</v>
      </c>
      <c r="AA23" s="110">
        <v>200</v>
      </c>
      <c r="AB23" s="111">
        <v>7</v>
      </c>
      <c r="AC23" s="81">
        <v>186</v>
      </c>
      <c r="AD23" s="81">
        <v>257</v>
      </c>
      <c r="AE23" s="81">
        <v>180</v>
      </c>
      <c r="AF23" s="81">
        <v>247</v>
      </c>
      <c r="AG23" s="81">
        <v>898</v>
      </c>
      <c r="AH23" s="82">
        <v>1</v>
      </c>
      <c r="AI23" s="110">
        <v>203</v>
      </c>
      <c r="AJ23" s="111">
        <v>4</v>
      </c>
      <c r="AK23" s="81">
        <v>212</v>
      </c>
      <c r="AL23" s="81">
        <v>164</v>
      </c>
      <c r="AM23" s="81">
        <v>205</v>
      </c>
      <c r="AN23" s="81">
        <v>219</v>
      </c>
      <c r="AO23" s="81">
        <v>816</v>
      </c>
      <c r="AP23" s="82">
        <v>2</v>
      </c>
      <c r="AQ23" s="110">
        <v>203</v>
      </c>
      <c r="AR23" s="142">
        <v>4</v>
      </c>
      <c r="AS23" s="81">
        <v>204</v>
      </c>
      <c r="AT23" s="81">
        <v>181</v>
      </c>
      <c r="AU23" s="81">
        <v>205</v>
      </c>
      <c r="AV23" s="81">
        <v>183</v>
      </c>
      <c r="AW23" s="81">
        <v>789</v>
      </c>
      <c r="AX23" s="82">
        <v>4</v>
      </c>
      <c r="AY23" s="110">
        <v>201</v>
      </c>
      <c r="AZ23" s="111">
        <v>6</v>
      </c>
      <c r="BA23" s="81">
        <v>181</v>
      </c>
      <c r="BB23" s="81">
        <v>205</v>
      </c>
      <c r="BC23" s="81">
        <v>248</v>
      </c>
      <c r="BD23" s="81">
        <v>191</v>
      </c>
      <c r="BE23" s="81">
        <v>849</v>
      </c>
      <c r="BF23" s="82">
        <v>1</v>
      </c>
      <c r="BG23" s="110">
        <v>201</v>
      </c>
      <c r="BH23" s="189">
        <v>6</v>
      </c>
      <c r="BI23" s="81">
        <v>183</v>
      </c>
      <c r="BJ23" s="81">
        <v>184</v>
      </c>
      <c r="BK23" s="81">
        <v>174</v>
      </c>
      <c r="BL23" s="81">
        <v>159</v>
      </c>
      <c r="BM23" s="81">
        <v>724</v>
      </c>
      <c r="BN23" s="82">
        <v>3</v>
      </c>
      <c r="BO23" s="110">
        <v>198</v>
      </c>
      <c r="BP23" s="192">
        <v>8</v>
      </c>
      <c r="BQ23" s="81"/>
      <c r="BR23" s="81"/>
      <c r="BS23" s="81"/>
      <c r="BT23" s="81"/>
      <c r="BU23" s="81" t="s">
        <v>215</v>
      </c>
      <c r="BV23" s="82"/>
      <c r="BW23" s="80"/>
      <c r="BX23" s="81"/>
      <c r="BY23" s="81"/>
      <c r="BZ23" s="81"/>
      <c r="CA23" s="81"/>
      <c r="CB23" s="81"/>
      <c r="CC23" s="81" t="s">
        <v>215</v>
      </c>
      <c r="CD23" s="82"/>
    </row>
    <row r="24" spans="1:82" ht="11.25">
      <c r="A24" s="69">
        <v>2</v>
      </c>
      <c r="B24" s="138" t="s">
        <v>167</v>
      </c>
      <c r="C24" s="155" t="s">
        <v>223</v>
      </c>
      <c r="D24" s="75">
        <v>5349</v>
      </c>
      <c r="E24" s="198">
        <v>4397</v>
      </c>
      <c r="F24" s="70">
        <v>28</v>
      </c>
      <c r="G24" s="145">
        <v>157.03571428571428</v>
      </c>
      <c r="H24" s="138">
        <v>29</v>
      </c>
      <c r="I24" s="70">
        <v>32</v>
      </c>
      <c r="J24" s="71">
        <v>9.6</v>
      </c>
      <c r="K24" s="112">
        <v>173</v>
      </c>
      <c r="L24" s="107">
        <v>25</v>
      </c>
      <c r="M24" s="70">
        <v>130</v>
      </c>
      <c r="N24" s="70">
        <v>131</v>
      </c>
      <c r="O24" s="70">
        <v>204</v>
      </c>
      <c r="P24" s="70">
        <v>170</v>
      </c>
      <c r="Q24" s="70">
        <v>735</v>
      </c>
      <c r="R24" s="71">
        <v>9</v>
      </c>
      <c r="S24" s="112">
        <v>164</v>
      </c>
      <c r="T24" s="107">
        <v>32</v>
      </c>
      <c r="U24" s="70">
        <v>128</v>
      </c>
      <c r="V24" s="70">
        <v>157</v>
      </c>
      <c r="W24" s="70">
        <v>139</v>
      </c>
      <c r="X24" s="70">
        <v>157</v>
      </c>
      <c r="Y24" s="70">
        <v>709</v>
      </c>
      <c r="Z24" s="71">
        <v>5</v>
      </c>
      <c r="AA24" s="112">
        <v>159</v>
      </c>
      <c r="AB24" s="107">
        <v>35</v>
      </c>
      <c r="AC24" s="70">
        <v>174</v>
      </c>
      <c r="AD24" s="70">
        <v>139</v>
      </c>
      <c r="AE24" s="70">
        <v>155</v>
      </c>
      <c r="AF24" s="70">
        <v>161</v>
      </c>
      <c r="AG24" s="70">
        <v>769</v>
      </c>
      <c r="AH24" s="71">
        <v>4</v>
      </c>
      <c r="AI24" s="112">
        <v>159</v>
      </c>
      <c r="AJ24" s="107">
        <v>35</v>
      </c>
      <c r="AK24" s="70">
        <v>172</v>
      </c>
      <c r="AL24" s="70">
        <v>163</v>
      </c>
      <c r="AM24" s="70">
        <v>140</v>
      </c>
      <c r="AN24" s="70">
        <v>146</v>
      </c>
      <c r="AO24" s="70">
        <v>761</v>
      </c>
      <c r="AP24" s="71">
        <v>6</v>
      </c>
      <c r="AQ24" s="112">
        <v>155</v>
      </c>
      <c r="AR24" s="143">
        <v>38</v>
      </c>
      <c r="AS24" s="70">
        <v>170</v>
      </c>
      <c r="AT24" s="70">
        <v>212</v>
      </c>
      <c r="AU24" s="70">
        <v>133</v>
      </c>
      <c r="AV24" s="70">
        <v>156</v>
      </c>
      <c r="AW24" s="70">
        <v>823</v>
      </c>
      <c r="AX24" s="71">
        <v>2</v>
      </c>
      <c r="AY24" s="112">
        <v>156</v>
      </c>
      <c r="AZ24" s="107">
        <v>37</v>
      </c>
      <c r="BA24" s="70">
        <v>209</v>
      </c>
      <c r="BB24" s="70">
        <v>149</v>
      </c>
      <c r="BC24" s="70">
        <v>149</v>
      </c>
      <c r="BD24" s="70">
        <v>155</v>
      </c>
      <c r="BE24" s="70">
        <v>810</v>
      </c>
      <c r="BF24" s="71">
        <v>2</v>
      </c>
      <c r="BG24" s="112">
        <v>158</v>
      </c>
      <c r="BH24" s="190">
        <v>36</v>
      </c>
      <c r="BI24" s="70">
        <v>111</v>
      </c>
      <c r="BJ24" s="70">
        <v>176</v>
      </c>
      <c r="BK24" s="70">
        <v>163</v>
      </c>
      <c r="BL24" s="70">
        <v>148</v>
      </c>
      <c r="BM24" s="70">
        <v>742</v>
      </c>
      <c r="BN24" s="71">
        <v>4</v>
      </c>
      <c r="BO24" s="112">
        <v>159</v>
      </c>
      <c r="BP24" s="193">
        <v>35</v>
      </c>
      <c r="BQ24" s="70"/>
      <c r="BR24" s="70"/>
      <c r="BS24" s="70"/>
      <c r="BT24" s="70"/>
      <c r="BU24" s="70" t="s">
        <v>215</v>
      </c>
      <c r="BV24" s="71"/>
      <c r="BW24" s="69"/>
      <c r="BX24" s="70"/>
      <c r="BY24" s="70"/>
      <c r="BZ24" s="70"/>
      <c r="CA24" s="70"/>
      <c r="CB24" s="70"/>
      <c r="CC24" s="70" t="s">
        <v>215</v>
      </c>
      <c r="CD24" s="71"/>
    </row>
    <row r="25" spans="1:82" ht="11.25">
      <c r="A25" s="69">
        <v>3</v>
      </c>
      <c r="B25" s="138" t="s">
        <v>79</v>
      </c>
      <c r="C25" s="155" t="s">
        <v>223</v>
      </c>
      <c r="D25" s="75">
        <v>5428</v>
      </c>
      <c r="E25" s="198">
        <v>4740</v>
      </c>
      <c r="F25" s="70">
        <v>28</v>
      </c>
      <c r="G25" s="145">
        <v>169.28571428571428</v>
      </c>
      <c r="H25" s="138">
        <v>22</v>
      </c>
      <c r="I25" s="70">
        <v>23</v>
      </c>
      <c r="J25" s="71">
        <v>6.9</v>
      </c>
      <c r="K25" s="112">
        <v>184</v>
      </c>
      <c r="L25" s="107">
        <v>18</v>
      </c>
      <c r="M25" s="70">
        <v>148</v>
      </c>
      <c r="N25" s="70">
        <v>201</v>
      </c>
      <c r="O25" s="70">
        <v>164</v>
      </c>
      <c r="P25" s="70">
        <v>187</v>
      </c>
      <c r="Q25" s="70">
        <v>772</v>
      </c>
      <c r="R25" s="71">
        <v>4</v>
      </c>
      <c r="S25" s="112">
        <v>184</v>
      </c>
      <c r="T25" s="107">
        <v>18</v>
      </c>
      <c r="U25" s="70">
        <v>165</v>
      </c>
      <c r="V25" s="70">
        <v>167</v>
      </c>
      <c r="W25" s="70">
        <v>159</v>
      </c>
      <c r="X25" s="70">
        <v>145</v>
      </c>
      <c r="Y25" s="70">
        <v>708</v>
      </c>
      <c r="Z25" s="71">
        <v>1</v>
      </c>
      <c r="AA25" s="112">
        <v>180</v>
      </c>
      <c r="AB25" s="107">
        <v>21</v>
      </c>
      <c r="AC25" s="70">
        <v>165</v>
      </c>
      <c r="AD25" s="70">
        <v>138</v>
      </c>
      <c r="AE25" s="70">
        <v>144</v>
      </c>
      <c r="AF25" s="70">
        <v>141</v>
      </c>
      <c r="AG25" s="70">
        <v>672</v>
      </c>
      <c r="AH25" s="71">
        <v>7</v>
      </c>
      <c r="AI25" s="112">
        <v>170</v>
      </c>
      <c r="AJ25" s="107">
        <v>28</v>
      </c>
      <c r="AK25" s="70">
        <v>121</v>
      </c>
      <c r="AL25" s="70">
        <v>178</v>
      </c>
      <c r="AM25" s="70">
        <v>241</v>
      </c>
      <c r="AN25" s="70">
        <v>184</v>
      </c>
      <c r="AO25" s="70">
        <v>836</v>
      </c>
      <c r="AP25" s="71">
        <v>3</v>
      </c>
      <c r="AQ25" s="112">
        <v>172</v>
      </c>
      <c r="AR25" s="143">
        <v>26</v>
      </c>
      <c r="AS25" s="70">
        <v>167</v>
      </c>
      <c r="AT25" s="70">
        <v>181</v>
      </c>
      <c r="AU25" s="70">
        <v>167</v>
      </c>
      <c r="AV25" s="70">
        <v>166</v>
      </c>
      <c r="AW25" s="70">
        <v>785</v>
      </c>
      <c r="AX25" s="71">
        <v>3</v>
      </c>
      <c r="AY25" s="112">
        <v>166</v>
      </c>
      <c r="AZ25" s="107">
        <v>30</v>
      </c>
      <c r="BA25" s="70">
        <v>176</v>
      </c>
      <c r="BB25" s="70">
        <v>167</v>
      </c>
      <c r="BC25" s="70">
        <v>178</v>
      </c>
      <c r="BD25" s="70">
        <v>168</v>
      </c>
      <c r="BE25" s="70">
        <v>809</v>
      </c>
      <c r="BF25" s="71">
        <v>2</v>
      </c>
      <c r="BG25" s="112">
        <v>165</v>
      </c>
      <c r="BH25" s="190">
        <v>31</v>
      </c>
      <c r="BI25" s="70">
        <v>199</v>
      </c>
      <c r="BJ25" s="70">
        <v>153</v>
      </c>
      <c r="BK25" s="70">
        <v>215</v>
      </c>
      <c r="BL25" s="70">
        <v>155</v>
      </c>
      <c r="BM25" s="70">
        <v>846</v>
      </c>
      <c r="BN25" s="71">
        <v>3</v>
      </c>
      <c r="BO25" s="112">
        <v>170</v>
      </c>
      <c r="BP25" s="193">
        <v>28</v>
      </c>
      <c r="BQ25" s="70"/>
      <c r="BR25" s="70"/>
      <c r="BS25" s="70"/>
      <c r="BT25" s="70"/>
      <c r="BU25" s="70" t="s">
        <v>215</v>
      </c>
      <c r="BV25" s="71"/>
      <c r="BW25" s="69"/>
      <c r="BX25" s="70"/>
      <c r="BY25" s="70"/>
      <c r="BZ25" s="70"/>
      <c r="CA25" s="70"/>
      <c r="CB25" s="70"/>
      <c r="CC25" s="70" t="s">
        <v>215</v>
      </c>
      <c r="CD25" s="71"/>
    </row>
    <row r="26" spans="1:82" ht="11.25" hidden="1">
      <c r="A26" s="69">
        <v>4</v>
      </c>
      <c r="B26" s="138" t="s">
        <v>215</v>
      </c>
      <c r="C26" s="155" t="s">
        <v>223</v>
      </c>
      <c r="D26" s="75"/>
      <c r="E26" s="198"/>
      <c r="F26" s="70"/>
      <c r="G26" s="145" t="s">
        <v>215</v>
      </c>
      <c r="H26" s="138" t="s">
        <v>215</v>
      </c>
      <c r="I26" s="70" t="s">
        <v>215</v>
      </c>
      <c r="J26" s="71" t="s">
        <v>215</v>
      </c>
      <c r="K26" s="69"/>
      <c r="L26" s="70"/>
      <c r="M26" s="70"/>
      <c r="N26" s="70"/>
      <c r="O26" s="70"/>
      <c r="P26" s="70"/>
      <c r="Q26" s="70" t="s">
        <v>215</v>
      </c>
      <c r="R26" s="71"/>
      <c r="S26" s="69"/>
      <c r="T26" s="70"/>
      <c r="U26" s="70"/>
      <c r="V26" s="70"/>
      <c r="W26" s="70"/>
      <c r="X26" s="70"/>
      <c r="Y26" s="70" t="s">
        <v>215</v>
      </c>
      <c r="Z26" s="71"/>
      <c r="AA26" s="69"/>
      <c r="AB26" s="70"/>
      <c r="AC26" s="70"/>
      <c r="AD26" s="70"/>
      <c r="AE26" s="70"/>
      <c r="AF26" s="70"/>
      <c r="AG26" s="70" t="s">
        <v>215</v>
      </c>
      <c r="AH26" s="71"/>
      <c r="AI26" s="69"/>
      <c r="AJ26" s="70"/>
      <c r="AK26" s="70"/>
      <c r="AL26" s="70"/>
      <c r="AM26" s="70"/>
      <c r="AN26" s="70"/>
      <c r="AO26" s="70" t="s">
        <v>215</v>
      </c>
      <c r="AP26" s="71"/>
      <c r="AQ26" s="69"/>
      <c r="AR26" s="143"/>
      <c r="AS26" s="70"/>
      <c r="AT26" s="70"/>
      <c r="AU26" s="70"/>
      <c r="AV26" s="70"/>
      <c r="AW26" s="70" t="s">
        <v>215</v>
      </c>
      <c r="AX26" s="71"/>
      <c r="AY26" s="69"/>
      <c r="AZ26" s="162"/>
      <c r="BA26" s="70"/>
      <c r="BB26" s="70"/>
      <c r="BC26" s="70"/>
      <c r="BD26" s="70"/>
      <c r="BE26" s="70" t="s">
        <v>215</v>
      </c>
      <c r="BF26" s="71"/>
      <c r="BG26" s="69"/>
      <c r="BH26" s="190"/>
      <c r="BI26" s="70"/>
      <c r="BJ26" s="70"/>
      <c r="BK26" s="70"/>
      <c r="BL26" s="70"/>
      <c r="BM26" s="70" t="s">
        <v>215</v>
      </c>
      <c r="BN26" s="71"/>
      <c r="BO26" s="69"/>
      <c r="BP26" s="143"/>
      <c r="BQ26" s="70"/>
      <c r="BR26" s="70"/>
      <c r="BS26" s="70"/>
      <c r="BT26" s="70"/>
      <c r="BU26" s="70" t="s">
        <v>215</v>
      </c>
      <c r="BV26" s="71"/>
      <c r="BW26" s="69"/>
      <c r="BX26" s="70"/>
      <c r="BY26" s="70"/>
      <c r="BZ26" s="70"/>
      <c r="CA26" s="70"/>
      <c r="CB26" s="70"/>
      <c r="CC26" s="70" t="s">
        <v>215</v>
      </c>
      <c r="CD26" s="71"/>
    </row>
    <row r="27" spans="1:82" ht="11.25" hidden="1">
      <c r="A27" s="69">
        <v>5</v>
      </c>
      <c r="B27" s="138" t="s">
        <v>215</v>
      </c>
      <c r="C27" s="155" t="s">
        <v>223</v>
      </c>
      <c r="D27" s="75"/>
      <c r="E27" s="198"/>
      <c r="F27" s="70"/>
      <c r="G27" s="145" t="s">
        <v>215</v>
      </c>
      <c r="H27" s="138" t="s">
        <v>215</v>
      </c>
      <c r="I27" s="70" t="s">
        <v>215</v>
      </c>
      <c r="J27" s="71" t="s">
        <v>215</v>
      </c>
      <c r="K27" s="69"/>
      <c r="L27" s="70"/>
      <c r="M27" s="70"/>
      <c r="N27" s="70"/>
      <c r="O27" s="70"/>
      <c r="P27" s="70"/>
      <c r="Q27" s="70" t="s">
        <v>215</v>
      </c>
      <c r="R27" s="71"/>
      <c r="S27" s="69"/>
      <c r="T27" s="70"/>
      <c r="U27" s="70"/>
      <c r="V27" s="70"/>
      <c r="W27" s="70"/>
      <c r="X27" s="70"/>
      <c r="Y27" s="70" t="s">
        <v>215</v>
      </c>
      <c r="Z27" s="71"/>
      <c r="AA27" s="69"/>
      <c r="AB27" s="70"/>
      <c r="AC27" s="70"/>
      <c r="AD27" s="70"/>
      <c r="AE27" s="70"/>
      <c r="AF27" s="70"/>
      <c r="AG27" s="70" t="s">
        <v>215</v>
      </c>
      <c r="AH27" s="71"/>
      <c r="AI27" s="69"/>
      <c r="AJ27" s="70"/>
      <c r="AK27" s="70"/>
      <c r="AL27" s="70"/>
      <c r="AM27" s="70"/>
      <c r="AN27" s="70"/>
      <c r="AO27" s="70" t="s">
        <v>215</v>
      </c>
      <c r="AP27" s="71"/>
      <c r="AQ27" s="69"/>
      <c r="AR27" s="143"/>
      <c r="AS27" s="70"/>
      <c r="AT27" s="70"/>
      <c r="AU27" s="70"/>
      <c r="AV27" s="70"/>
      <c r="AW27" s="70" t="s">
        <v>215</v>
      </c>
      <c r="AX27" s="71"/>
      <c r="AY27" s="69"/>
      <c r="AZ27" s="162"/>
      <c r="BA27" s="70"/>
      <c r="BB27" s="70"/>
      <c r="BC27" s="70"/>
      <c r="BD27" s="70"/>
      <c r="BE27" s="70" t="s">
        <v>215</v>
      </c>
      <c r="BF27" s="71"/>
      <c r="BG27" s="69"/>
      <c r="BH27" s="190"/>
      <c r="BI27" s="70"/>
      <c r="BJ27" s="70"/>
      <c r="BK27" s="70"/>
      <c r="BL27" s="70"/>
      <c r="BM27" s="70" t="s">
        <v>215</v>
      </c>
      <c r="BN27" s="71"/>
      <c r="BO27" s="69"/>
      <c r="BP27" s="143"/>
      <c r="BQ27" s="70"/>
      <c r="BR27" s="70"/>
      <c r="BS27" s="70"/>
      <c r="BT27" s="70"/>
      <c r="BU27" s="70" t="s">
        <v>215</v>
      </c>
      <c r="BV27" s="71"/>
      <c r="BW27" s="69"/>
      <c r="BX27" s="70"/>
      <c r="BY27" s="70"/>
      <c r="BZ27" s="70"/>
      <c r="CA27" s="70"/>
      <c r="CB27" s="70"/>
      <c r="CC27" s="70" t="s">
        <v>215</v>
      </c>
      <c r="CD27" s="71"/>
    </row>
    <row r="28" spans="1:82" ht="12" thickBot="1">
      <c r="A28" s="72"/>
      <c r="B28" s="165" t="s">
        <v>93</v>
      </c>
      <c r="C28" s="164"/>
      <c r="D28" s="76"/>
      <c r="E28" s="199"/>
      <c r="F28" s="73"/>
      <c r="G28" s="146"/>
      <c r="H28" s="166"/>
      <c r="I28" s="73"/>
      <c r="J28" s="74"/>
      <c r="K28" s="72"/>
      <c r="L28" s="73">
        <v>54</v>
      </c>
      <c r="M28" s="73">
        <v>556</v>
      </c>
      <c r="N28" s="73">
        <v>575</v>
      </c>
      <c r="O28" s="73">
        <v>623</v>
      </c>
      <c r="P28" s="73">
        <v>618</v>
      </c>
      <c r="Q28" s="73">
        <v>2372</v>
      </c>
      <c r="R28" s="74">
        <v>16</v>
      </c>
      <c r="S28" s="72"/>
      <c r="T28" s="73">
        <v>57</v>
      </c>
      <c r="U28" s="73">
        <v>522</v>
      </c>
      <c r="V28" s="73">
        <v>561</v>
      </c>
      <c r="W28" s="73">
        <v>556</v>
      </c>
      <c r="X28" s="73">
        <v>571</v>
      </c>
      <c r="Y28" s="73">
        <v>2210</v>
      </c>
      <c r="Z28" s="74">
        <v>9</v>
      </c>
      <c r="AA28" s="72"/>
      <c r="AB28" s="73">
        <v>63</v>
      </c>
      <c r="AC28" s="73">
        <v>588</v>
      </c>
      <c r="AD28" s="73">
        <v>597</v>
      </c>
      <c r="AE28" s="73">
        <v>542</v>
      </c>
      <c r="AF28" s="73">
        <v>612</v>
      </c>
      <c r="AG28" s="73">
        <v>2339</v>
      </c>
      <c r="AH28" s="74">
        <v>12</v>
      </c>
      <c r="AI28" s="72"/>
      <c r="AJ28" s="73">
        <v>67</v>
      </c>
      <c r="AK28" s="73">
        <v>572</v>
      </c>
      <c r="AL28" s="73">
        <v>572</v>
      </c>
      <c r="AM28" s="73">
        <v>653</v>
      </c>
      <c r="AN28" s="73">
        <v>616</v>
      </c>
      <c r="AO28" s="73">
        <v>2413</v>
      </c>
      <c r="AP28" s="74">
        <v>11</v>
      </c>
      <c r="AQ28" s="72"/>
      <c r="AR28" s="144">
        <v>68</v>
      </c>
      <c r="AS28" s="73">
        <v>609</v>
      </c>
      <c r="AT28" s="73">
        <v>642</v>
      </c>
      <c r="AU28" s="73">
        <v>573</v>
      </c>
      <c r="AV28" s="73">
        <v>573</v>
      </c>
      <c r="AW28" s="73">
        <v>2397</v>
      </c>
      <c r="AX28" s="74">
        <v>9</v>
      </c>
      <c r="AY28" s="72"/>
      <c r="AZ28" s="163">
        <v>73</v>
      </c>
      <c r="BA28" s="73">
        <v>639</v>
      </c>
      <c r="BB28" s="73">
        <v>594</v>
      </c>
      <c r="BC28" s="73">
        <v>648</v>
      </c>
      <c r="BD28" s="73">
        <v>587</v>
      </c>
      <c r="BE28" s="73">
        <v>2468</v>
      </c>
      <c r="BF28" s="74">
        <v>5</v>
      </c>
      <c r="BG28" s="72"/>
      <c r="BH28" s="191">
        <v>73</v>
      </c>
      <c r="BI28" s="73">
        <v>566</v>
      </c>
      <c r="BJ28" s="73">
        <v>586</v>
      </c>
      <c r="BK28" s="73">
        <v>625</v>
      </c>
      <c r="BL28" s="73">
        <v>535</v>
      </c>
      <c r="BM28" s="73">
        <v>2312</v>
      </c>
      <c r="BN28" s="74">
        <v>10</v>
      </c>
      <c r="BO28" s="72"/>
      <c r="BP28" s="144">
        <v>71</v>
      </c>
      <c r="BQ28" s="73" t="s">
        <v>215</v>
      </c>
      <c r="BR28" s="73" t="s">
        <v>215</v>
      </c>
      <c r="BS28" s="73" t="s">
        <v>215</v>
      </c>
      <c r="BT28" s="73" t="s">
        <v>215</v>
      </c>
      <c r="BU28" s="73" t="s">
        <v>215</v>
      </c>
      <c r="BV28" s="74" t="s">
        <v>215</v>
      </c>
      <c r="BW28" s="72"/>
      <c r="BX28" s="73" t="s">
        <v>215</v>
      </c>
      <c r="BY28" s="73" t="s">
        <v>215</v>
      </c>
      <c r="BZ28" s="73" t="s">
        <v>215</v>
      </c>
      <c r="CA28" s="73" t="s">
        <v>215</v>
      </c>
      <c r="CB28" s="73" t="s">
        <v>215</v>
      </c>
      <c r="CC28" s="73" t="s">
        <v>215</v>
      </c>
      <c r="CD28" s="74" t="s">
        <v>215</v>
      </c>
    </row>
    <row r="29" spans="1:82" ht="11.25">
      <c r="A29" s="80">
        <v>1</v>
      </c>
      <c r="B29" s="137" t="s">
        <v>129</v>
      </c>
      <c r="C29" s="153" t="s">
        <v>221</v>
      </c>
      <c r="D29" s="83">
        <v>4618</v>
      </c>
      <c r="E29" s="197">
        <v>3934</v>
      </c>
      <c r="F29" s="81">
        <v>24</v>
      </c>
      <c r="G29" s="147">
        <v>163.91666666666666</v>
      </c>
      <c r="H29" s="137">
        <v>26</v>
      </c>
      <c r="I29" s="81">
        <v>23</v>
      </c>
      <c r="J29" s="82">
        <v>6.9</v>
      </c>
      <c r="K29" s="110">
        <v>173</v>
      </c>
      <c r="L29" s="111">
        <v>25</v>
      </c>
      <c r="M29" s="81">
        <v>179</v>
      </c>
      <c r="N29" s="81">
        <v>182</v>
      </c>
      <c r="O29" s="81">
        <v>143</v>
      </c>
      <c r="P29" s="81">
        <v>180</v>
      </c>
      <c r="Q29" s="81">
        <v>784</v>
      </c>
      <c r="R29" s="82">
        <v>3</v>
      </c>
      <c r="S29" s="110">
        <v>172</v>
      </c>
      <c r="T29" s="111">
        <v>26</v>
      </c>
      <c r="U29" s="81">
        <v>143</v>
      </c>
      <c r="V29" s="81">
        <v>176</v>
      </c>
      <c r="W29" s="81">
        <v>161</v>
      </c>
      <c r="X29" s="81">
        <v>203</v>
      </c>
      <c r="Y29" s="81">
        <v>787</v>
      </c>
      <c r="Z29" s="82">
        <v>3</v>
      </c>
      <c r="AA29" s="110">
        <v>172</v>
      </c>
      <c r="AB29" s="111">
        <v>26</v>
      </c>
      <c r="AC29" s="81"/>
      <c r="AD29" s="81"/>
      <c r="AE29" s="81"/>
      <c r="AF29" s="81"/>
      <c r="AG29" s="81" t="s">
        <v>215</v>
      </c>
      <c r="AH29" s="82"/>
      <c r="AI29" s="110">
        <v>172</v>
      </c>
      <c r="AJ29" s="111">
        <v>26</v>
      </c>
      <c r="AK29" s="81">
        <v>144</v>
      </c>
      <c r="AL29" s="81">
        <v>169</v>
      </c>
      <c r="AM29" s="81">
        <v>156</v>
      </c>
      <c r="AN29" s="81">
        <v>157</v>
      </c>
      <c r="AO29" s="81">
        <v>730</v>
      </c>
      <c r="AP29" s="82">
        <v>5</v>
      </c>
      <c r="AQ29" s="110">
        <v>165</v>
      </c>
      <c r="AR29" s="142">
        <v>31</v>
      </c>
      <c r="AS29" s="81">
        <v>126</v>
      </c>
      <c r="AT29" s="81">
        <v>143</v>
      </c>
      <c r="AU29" s="81">
        <v>183</v>
      </c>
      <c r="AV29" s="81">
        <v>182</v>
      </c>
      <c r="AW29" s="81">
        <v>758</v>
      </c>
      <c r="AX29" s="82">
        <v>3</v>
      </c>
      <c r="AY29" s="110">
        <v>165</v>
      </c>
      <c r="AZ29" s="111">
        <v>31</v>
      </c>
      <c r="BA29" s="81">
        <v>165</v>
      </c>
      <c r="BB29" s="81">
        <v>198</v>
      </c>
      <c r="BC29" s="81">
        <v>153</v>
      </c>
      <c r="BD29" s="81">
        <v>141</v>
      </c>
      <c r="BE29" s="81">
        <v>781</v>
      </c>
      <c r="BF29" s="82">
        <v>5</v>
      </c>
      <c r="BG29" s="110">
        <v>164</v>
      </c>
      <c r="BH29" s="189">
        <v>32</v>
      </c>
      <c r="BI29" s="81">
        <v>149</v>
      </c>
      <c r="BJ29" s="81">
        <v>172</v>
      </c>
      <c r="BK29" s="81">
        <v>154</v>
      </c>
      <c r="BL29" s="81">
        <v>175</v>
      </c>
      <c r="BM29" s="81">
        <v>778</v>
      </c>
      <c r="BN29" s="82">
        <v>4</v>
      </c>
      <c r="BO29" s="110">
        <v>162</v>
      </c>
      <c r="BP29" s="192">
        <v>33</v>
      </c>
      <c r="BQ29" s="81"/>
      <c r="BR29" s="81"/>
      <c r="BS29" s="81"/>
      <c r="BT29" s="81"/>
      <c r="BU29" s="81" t="s">
        <v>215</v>
      </c>
      <c r="BV29" s="82"/>
      <c r="BW29" s="80"/>
      <c r="BX29" s="81"/>
      <c r="BY29" s="81"/>
      <c r="BZ29" s="81"/>
      <c r="CA29" s="81"/>
      <c r="CB29" s="81"/>
      <c r="CC29" s="81" t="s">
        <v>215</v>
      </c>
      <c r="CD29" s="82"/>
    </row>
    <row r="30" spans="1:82" ht="11.25">
      <c r="A30" s="69">
        <v>2</v>
      </c>
      <c r="B30" s="138" t="s">
        <v>222</v>
      </c>
      <c r="C30" s="155" t="s">
        <v>221</v>
      </c>
      <c r="D30" s="75">
        <v>3288</v>
      </c>
      <c r="E30" s="198">
        <v>2976</v>
      </c>
      <c r="F30" s="70">
        <v>16</v>
      </c>
      <c r="G30" s="145">
        <v>186</v>
      </c>
      <c r="H30" s="138">
        <v>10</v>
      </c>
      <c r="I30" s="70">
        <v>15</v>
      </c>
      <c r="J30" s="71">
        <v>4.5</v>
      </c>
      <c r="K30" s="112">
        <v>177</v>
      </c>
      <c r="L30" s="107">
        <v>23</v>
      </c>
      <c r="M30" s="70">
        <v>174</v>
      </c>
      <c r="N30" s="70">
        <v>204</v>
      </c>
      <c r="O30" s="70">
        <v>140</v>
      </c>
      <c r="P30" s="70">
        <v>184</v>
      </c>
      <c r="Q30" s="70">
        <v>794</v>
      </c>
      <c r="R30" s="71">
        <v>3</v>
      </c>
      <c r="S30" s="112">
        <v>178</v>
      </c>
      <c r="T30" s="107">
        <v>22</v>
      </c>
      <c r="U30" s="70"/>
      <c r="V30" s="70"/>
      <c r="W30" s="70"/>
      <c r="X30" s="70"/>
      <c r="Y30" s="70" t="s">
        <v>215</v>
      </c>
      <c r="Z30" s="71"/>
      <c r="AA30" s="112">
        <v>178</v>
      </c>
      <c r="AB30" s="107">
        <v>22</v>
      </c>
      <c r="AC30" s="70">
        <v>181</v>
      </c>
      <c r="AD30" s="70">
        <v>174</v>
      </c>
      <c r="AE30" s="70">
        <v>200</v>
      </c>
      <c r="AF30" s="70">
        <v>180</v>
      </c>
      <c r="AG30" s="70">
        <v>823</v>
      </c>
      <c r="AH30" s="71">
        <v>3</v>
      </c>
      <c r="AI30" s="112">
        <v>182</v>
      </c>
      <c r="AJ30" s="107">
        <v>19</v>
      </c>
      <c r="AK30" s="70"/>
      <c r="AL30" s="70"/>
      <c r="AM30" s="70"/>
      <c r="AN30" s="70"/>
      <c r="AO30" s="70" t="s">
        <v>215</v>
      </c>
      <c r="AP30" s="71"/>
      <c r="AQ30" s="112">
        <v>182</v>
      </c>
      <c r="AR30" s="143">
        <v>19</v>
      </c>
      <c r="AS30" s="70">
        <v>196</v>
      </c>
      <c r="AT30" s="70">
        <v>212</v>
      </c>
      <c r="AU30" s="70">
        <v>202</v>
      </c>
      <c r="AV30" s="70">
        <v>244</v>
      </c>
      <c r="AW30" s="70">
        <v>930</v>
      </c>
      <c r="AX30" s="71">
        <v>5</v>
      </c>
      <c r="AY30" s="112">
        <v>189</v>
      </c>
      <c r="AZ30" s="107">
        <v>14</v>
      </c>
      <c r="BA30" s="70">
        <v>183</v>
      </c>
      <c r="BB30" s="70">
        <v>151</v>
      </c>
      <c r="BC30" s="70">
        <v>168</v>
      </c>
      <c r="BD30" s="70">
        <v>183</v>
      </c>
      <c r="BE30" s="70">
        <v>741</v>
      </c>
      <c r="BF30" s="71">
        <v>4</v>
      </c>
      <c r="BG30" s="112">
        <v>187</v>
      </c>
      <c r="BH30" s="190">
        <v>16</v>
      </c>
      <c r="BI30" s="70"/>
      <c r="BJ30" s="70"/>
      <c r="BK30" s="70"/>
      <c r="BL30" s="70"/>
      <c r="BM30" s="70" t="s">
        <v>215</v>
      </c>
      <c r="BN30" s="71"/>
      <c r="BO30" s="112">
        <v>187</v>
      </c>
      <c r="BP30" s="193">
        <v>16</v>
      </c>
      <c r="BQ30" s="70"/>
      <c r="BR30" s="70"/>
      <c r="BS30" s="70"/>
      <c r="BT30" s="70"/>
      <c r="BU30" s="70" t="s">
        <v>215</v>
      </c>
      <c r="BV30" s="71"/>
      <c r="BW30" s="69"/>
      <c r="BX30" s="70"/>
      <c r="BY30" s="70"/>
      <c r="BZ30" s="70"/>
      <c r="CA30" s="70"/>
      <c r="CB30" s="70"/>
      <c r="CC30" s="70" t="s">
        <v>215</v>
      </c>
      <c r="CD30" s="71"/>
    </row>
    <row r="31" spans="1:82" ht="11.25">
      <c r="A31" s="69">
        <v>3</v>
      </c>
      <c r="B31" s="138" t="s">
        <v>124</v>
      </c>
      <c r="C31" s="155" t="s">
        <v>221</v>
      </c>
      <c r="D31" s="75">
        <v>5659</v>
      </c>
      <c r="E31" s="198">
        <v>5423</v>
      </c>
      <c r="F31" s="70">
        <v>28</v>
      </c>
      <c r="G31" s="145">
        <v>193.67857142857142</v>
      </c>
      <c r="H31" s="138">
        <v>4</v>
      </c>
      <c r="I31" s="70">
        <v>17</v>
      </c>
      <c r="J31" s="71">
        <v>5.1</v>
      </c>
      <c r="K31" s="112">
        <v>209</v>
      </c>
      <c r="L31" s="107">
        <v>0</v>
      </c>
      <c r="M31" s="70">
        <v>148</v>
      </c>
      <c r="N31" s="70">
        <v>170</v>
      </c>
      <c r="O31" s="70">
        <v>197</v>
      </c>
      <c r="P31" s="70">
        <v>227</v>
      </c>
      <c r="Q31" s="70">
        <v>742</v>
      </c>
      <c r="R31" s="71">
        <v>2</v>
      </c>
      <c r="S31" s="112">
        <v>204</v>
      </c>
      <c r="T31" s="107">
        <v>4</v>
      </c>
      <c r="U31" s="70">
        <v>188</v>
      </c>
      <c r="V31" s="70">
        <v>202</v>
      </c>
      <c r="W31" s="70">
        <v>156</v>
      </c>
      <c r="X31" s="70">
        <v>177</v>
      </c>
      <c r="Y31" s="70">
        <v>739</v>
      </c>
      <c r="Z31" s="71">
        <v>2</v>
      </c>
      <c r="AA31" s="112">
        <v>198</v>
      </c>
      <c r="AB31" s="107">
        <v>8</v>
      </c>
      <c r="AC31" s="70">
        <v>197</v>
      </c>
      <c r="AD31" s="70">
        <v>165</v>
      </c>
      <c r="AE31" s="70">
        <v>192</v>
      </c>
      <c r="AF31" s="70">
        <v>214</v>
      </c>
      <c r="AG31" s="70">
        <v>800</v>
      </c>
      <c r="AH31" s="71">
        <v>4</v>
      </c>
      <c r="AI31" s="112">
        <v>195</v>
      </c>
      <c r="AJ31" s="107">
        <v>10</v>
      </c>
      <c r="AK31" s="70">
        <v>148</v>
      </c>
      <c r="AL31" s="70">
        <v>203</v>
      </c>
      <c r="AM31" s="70">
        <v>195</v>
      </c>
      <c r="AN31" s="70">
        <v>157</v>
      </c>
      <c r="AO31" s="70">
        <v>743</v>
      </c>
      <c r="AP31" s="71">
        <v>4</v>
      </c>
      <c r="AQ31" s="112">
        <v>188</v>
      </c>
      <c r="AR31" s="143">
        <v>15</v>
      </c>
      <c r="AS31" s="70">
        <v>215</v>
      </c>
      <c r="AT31" s="70">
        <v>299</v>
      </c>
      <c r="AU31" s="70">
        <v>266</v>
      </c>
      <c r="AV31" s="70">
        <v>194</v>
      </c>
      <c r="AW31" s="138">
        <v>1034</v>
      </c>
      <c r="AX31" s="71"/>
      <c r="AY31" s="112">
        <v>195</v>
      </c>
      <c r="AZ31" s="107">
        <v>10</v>
      </c>
      <c r="BA31" s="70">
        <v>160</v>
      </c>
      <c r="BB31" s="70">
        <v>157</v>
      </c>
      <c r="BC31" s="70">
        <v>192</v>
      </c>
      <c r="BD31" s="70">
        <v>177</v>
      </c>
      <c r="BE31" s="70">
        <v>726</v>
      </c>
      <c r="BF31" s="71">
        <v>4</v>
      </c>
      <c r="BG31" s="112">
        <v>192</v>
      </c>
      <c r="BH31" s="190">
        <v>12</v>
      </c>
      <c r="BI31" s="70">
        <v>246</v>
      </c>
      <c r="BJ31" s="70">
        <v>206</v>
      </c>
      <c r="BK31" s="70">
        <v>194</v>
      </c>
      <c r="BL31" s="70">
        <v>181</v>
      </c>
      <c r="BM31" s="70">
        <v>875</v>
      </c>
      <c r="BN31" s="71">
        <v>1</v>
      </c>
      <c r="BO31" s="112">
        <v>197</v>
      </c>
      <c r="BP31" s="193">
        <v>9</v>
      </c>
      <c r="BQ31" s="70"/>
      <c r="BR31" s="70"/>
      <c r="BS31" s="70"/>
      <c r="BT31" s="70"/>
      <c r="BU31" s="70" t="s">
        <v>215</v>
      </c>
      <c r="BV31" s="71"/>
      <c r="BW31" s="69"/>
      <c r="BX31" s="70"/>
      <c r="BY31" s="70"/>
      <c r="BZ31" s="70"/>
      <c r="CA31" s="70"/>
      <c r="CB31" s="70"/>
      <c r="CC31" s="70" t="s">
        <v>215</v>
      </c>
      <c r="CD31" s="71"/>
    </row>
    <row r="32" spans="1:82" ht="11.25">
      <c r="A32" s="69">
        <v>4</v>
      </c>
      <c r="B32" s="138" t="s">
        <v>219</v>
      </c>
      <c r="C32" s="155" t="s">
        <v>221</v>
      </c>
      <c r="D32" s="75">
        <v>3178</v>
      </c>
      <c r="E32" s="198">
        <v>2842</v>
      </c>
      <c r="F32" s="70">
        <v>16</v>
      </c>
      <c r="G32" s="145">
        <v>177.625</v>
      </c>
      <c r="H32" s="138">
        <v>17</v>
      </c>
      <c r="I32" s="70">
        <v>12</v>
      </c>
      <c r="J32" s="71">
        <v>3.6</v>
      </c>
      <c r="K32" s="112">
        <v>184</v>
      </c>
      <c r="L32" s="107">
        <v>18</v>
      </c>
      <c r="M32" s="70"/>
      <c r="N32" s="70"/>
      <c r="O32" s="70"/>
      <c r="P32" s="70"/>
      <c r="Q32" s="70" t="s">
        <v>215</v>
      </c>
      <c r="R32" s="71"/>
      <c r="S32" s="112">
        <v>184</v>
      </c>
      <c r="T32" s="107">
        <v>18</v>
      </c>
      <c r="U32" s="70">
        <v>133</v>
      </c>
      <c r="V32" s="70">
        <v>193</v>
      </c>
      <c r="W32" s="70">
        <v>162</v>
      </c>
      <c r="X32" s="70">
        <v>177</v>
      </c>
      <c r="Y32" s="70">
        <v>737</v>
      </c>
      <c r="Z32" s="71">
        <v>4</v>
      </c>
      <c r="AA32" s="112">
        <v>181</v>
      </c>
      <c r="AB32" s="107">
        <v>20</v>
      </c>
      <c r="AC32" s="70">
        <v>210</v>
      </c>
      <c r="AD32" s="70">
        <v>200</v>
      </c>
      <c r="AE32" s="70">
        <v>129</v>
      </c>
      <c r="AF32" s="70">
        <v>147</v>
      </c>
      <c r="AG32" s="70">
        <v>766</v>
      </c>
      <c r="AH32" s="71">
        <v>4</v>
      </c>
      <c r="AI32" s="112">
        <v>177</v>
      </c>
      <c r="AJ32" s="107">
        <v>23</v>
      </c>
      <c r="AK32" s="70">
        <v>146</v>
      </c>
      <c r="AL32" s="70">
        <v>196</v>
      </c>
      <c r="AM32" s="70">
        <v>175</v>
      </c>
      <c r="AN32" s="70">
        <v>178</v>
      </c>
      <c r="AO32" s="70">
        <v>787</v>
      </c>
      <c r="AP32" s="71">
        <v>4</v>
      </c>
      <c r="AQ32" s="112">
        <v>176</v>
      </c>
      <c r="AR32" s="143">
        <v>23</v>
      </c>
      <c r="AS32" s="70"/>
      <c r="AT32" s="70"/>
      <c r="AU32" s="70"/>
      <c r="AV32" s="70"/>
      <c r="AW32" s="70" t="s">
        <v>215</v>
      </c>
      <c r="AX32" s="71"/>
      <c r="AY32" s="112">
        <v>176</v>
      </c>
      <c r="AZ32" s="107">
        <v>23</v>
      </c>
      <c r="BA32" s="70"/>
      <c r="BB32" s="70"/>
      <c r="BC32" s="70"/>
      <c r="BD32" s="70"/>
      <c r="BE32" s="70" t="s">
        <v>215</v>
      </c>
      <c r="BF32" s="71"/>
      <c r="BG32" s="112">
        <v>176</v>
      </c>
      <c r="BH32" s="190">
        <v>23</v>
      </c>
      <c r="BI32" s="70">
        <v>151</v>
      </c>
      <c r="BJ32" s="70">
        <v>213</v>
      </c>
      <c r="BK32" s="70">
        <v>256</v>
      </c>
      <c r="BL32" s="70">
        <v>176</v>
      </c>
      <c r="BM32" s="70">
        <v>888</v>
      </c>
      <c r="BN32" s="71"/>
      <c r="BO32" s="112">
        <v>180</v>
      </c>
      <c r="BP32" s="193">
        <v>21</v>
      </c>
      <c r="BQ32" s="70"/>
      <c r="BR32" s="70"/>
      <c r="BS32" s="70"/>
      <c r="BT32" s="70"/>
      <c r="BU32" s="70" t="s">
        <v>215</v>
      </c>
      <c r="BV32" s="71"/>
      <c r="BW32" s="69"/>
      <c r="BX32" s="70"/>
      <c r="BY32" s="70"/>
      <c r="BZ32" s="70"/>
      <c r="CA32" s="70"/>
      <c r="CB32" s="70"/>
      <c r="CC32" s="70" t="s">
        <v>215</v>
      </c>
      <c r="CD32" s="71"/>
    </row>
    <row r="33" spans="1:82" ht="11.25" hidden="1">
      <c r="A33" s="69">
        <v>5</v>
      </c>
      <c r="B33" s="138" t="s">
        <v>215</v>
      </c>
      <c r="C33" s="155" t="s">
        <v>221</v>
      </c>
      <c r="D33" s="75"/>
      <c r="E33" s="198"/>
      <c r="F33" s="70"/>
      <c r="G33" s="145" t="s">
        <v>215</v>
      </c>
      <c r="H33" s="138" t="s">
        <v>215</v>
      </c>
      <c r="I33" s="70" t="s">
        <v>215</v>
      </c>
      <c r="J33" s="71" t="s">
        <v>215</v>
      </c>
      <c r="K33" s="69"/>
      <c r="L33" s="70"/>
      <c r="M33" s="70"/>
      <c r="N33" s="70"/>
      <c r="O33" s="70"/>
      <c r="P33" s="70"/>
      <c r="Q33" s="70" t="s">
        <v>215</v>
      </c>
      <c r="R33" s="71"/>
      <c r="S33" s="69"/>
      <c r="T33" s="70"/>
      <c r="U33" s="70"/>
      <c r="V33" s="70"/>
      <c r="W33" s="70"/>
      <c r="X33" s="70"/>
      <c r="Y33" s="70" t="s">
        <v>215</v>
      </c>
      <c r="Z33" s="71"/>
      <c r="AA33" s="69"/>
      <c r="AB33" s="70"/>
      <c r="AC33" s="70"/>
      <c r="AD33" s="70"/>
      <c r="AE33" s="70"/>
      <c r="AF33" s="70"/>
      <c r="AG33" s="70" t="s">
        <v>215</v>
      </c>
      <c r="AH33" s="71"/>
      <c r="AI33" s="69"/>
      <c r="AJ33" s="70"/>
      <c r="AK33" s="70"/>
      <c r="AL33" s="70"/>
      <c r="AM33" s="70"/>
      <c r="AN33" s="70"/>
      <c r="AO33" s="70" t="s">
        <v>215</v>
      </c>
      <c r="AP33" s="71"/>
      <c r="AQ33" s="69"/>
      <c r="AR33" s="143"/>
      <c r="AS33" s="70"/>
      <c r="AT33" s="70"/>
      <c r="AU33" s="70"/>
      <c r="AV33" s="70"/>
      <c r="AW33" s="70" t="s">
        <v>215</v>
      </c>
      <c r="AX33" s="71"/>
      <c r="AY33" s="69"/>
      <c r="AZ33" s="162"/>
      <c r="BA33" s="70"/>
      <c r="BB33" s="70"/>
      <c r="BC33" s="70"/>
      <c r="BD33" s="70"/>
      <c r="BE33" s="70" t="s">
        <v>215</v>
      </c>
      <c r="BF33" s="71"/>
      <c r="BG33" s="69"/>
      <c r="BH33" s="190"/>
      <c r="BI33" s="70"/>
      <c r="BJ33" s="70"/>
      <c r="BK33" s="70"/>
      <c r="BL33" s="70"/>
      <c r="BM33" s="70" t="s">
        <v>215</v>
      </c>
      <c r="BN33" s="71"/>
      <c r="BO33" s="69"/>
      <c r="BP33" s="143"/>
      <c r="BQ33" s="70"/>
      <c r="BR33" s="70"/>
      <c r="BS33" s="70"/>
      <c r="BT33" s="70"/>
      <c r="BU33" s="70" t="s">
        <v>215</v>
      </c>
      <c r="BV33" s="71"/>
      <c r="BW33" s="69"/>
      <c r="BX33" s="70"/>
      <c r="BY33" s="70"/>
      <c r="BZ33" s="70"/>
      <c r="CA33" s="70"/>
      <c r="CB33" s="70"/>
      <c r="CC33" s="70" t="s">
        <v>215</v>
      </c>
      <c r="CD33" s="71"/>
    </row>
    <row r="34" spans="1:82" ht="12" thickBot="1">
      <c r="A34" s="72"/>
      <c r="B34" s="165" t="s">
        <v>93</v>
      </c>
      <c r="C34" s="164"/>
      <c r="D34" s="76"/>
      <c r="E34" s="199"/>
      <c r="F34" s="73"/>
      <c r="G34" s="146"/>
      <c r="H34" s="166"/>
      <c r="I34" s="73"/>
      <c r="J34" s="74"/>
      <c r="K34" s="72"/>
      <c r="L34" s="73">
        <v>66</v>
      </c>
      <c r="M34" s="73">
        <v>549</v>
      </c>
      <c r="N34" s="73">
        <v>604</v>
      </c>
      <c r="O34" s="73">
        <v>528</v>
      </c>
      <c r="P34" s="73">
        <v>639</v>
      </c>
      <c r="Q34" s="73">
        <v>2320</v>
      </c>
      <c r="R34" s="74">
        <v>8</v>
      </c>
      <c r="S34" s="72"/>
      <c r="T34" s="73">
        <v>70</v>
      </c>
      <c r="U34" s="73">
        <v>512</v>
      </c>
      <c r="V34" s="73">
        <v>619</v>
      </c>
      <c r="W34" s="73">
        <v>527</v>
      </c>
      <c r="X34" s="73">
        <v>605</v>
      </c>
      <c r="Y34" s="73">
        <v>2263</v>
      </c>
      <c r="Z34" s="74">
        <v>9</v>
      </c>
      <c r="AA34" s="72"/>
      <c r="AB34" s="73">
        <v>76</v>
      </c>
      <c r="AC34" s="73">
        <v>638</v>
      </c>
      <c r="AD34" s="73">
        <v>589</v>
      </c>
      <c r="AE34" s="73">
        <v>571</v>
      </c>
      <c r="AF34" s="73">
        <v>591</v>
      </c>
      <c r="AG34" s="73">
        <v>2389</v>
      </c>
      <c r="AH34" s="74">
        <v>11</v>
      </c>
      <c r="AI34" s="72"/>
      <c r="AJ34" s="73">
        <v>78</v>
      </c>
      <c r="AK34" s="73">
        <v>497</v>
      </c>
      <c r="AL34" s="73">
        <v>627</v>
      </c>
      <c r="AM34" s="73">
        <v>585</v>
      </c>
      <c r="AN34" s="73">
        <v>551</v>
      </c>
      <c r="AO34" s="73">
        <v>2260</v>
      </c>
      <c r="AP34" s="74">
        <v>13</v>
      </c>
      <c r="AQ34" s="72"/>
      <c r="AR34" s="144">
        <v>88</v>
      </c>
      <c r="AS34" s="73">
        <v>602</v>
      </c>
      <c r="AT34" s="73">
        <v>719</v>
      </c>
      <c r="AU34" s="73">
        <v>716</v>
      </c>
      <c r="AV34" s="73">
        <v>685</v>
      </c>
      <c r="AW34" s="73">
        <v>2722</v>
      </c>
      <c r="AX34" s="74">
        <v>8</v>
      </c>
      <c r="AY34" s="72"/>
      <c r="AZ34" s="163">
        <v>78</v>
      </c>
      <c r="BA34" s="73">
        <v>563</v>
      </c>
      <c r="BB34" s="73">
        <v>561</v>
      </c>
      <c r="BC34" s="73">
        <v>568</v>
      </c>
      <c r="BD34" s="73">
        <v>556</v>
      </c>
      <c r="BE34" s="73">
        <v>2248</v>
      </c>
      <c r="BF34" s="74">
        <v>13</v>
      </c>
      <c r="BG34" s="72"/>
      <c r="BH34" s="191">
        <v>83</v>
      </c>
      <c r="BI34" s="73">
        <v>613</v>
      </c>
      <c r="BJ34" s="73">
        <v>658</v>
      </c>
      <c r="BK34" s="73">
        <v>671</v>
      </c>
      <c r="BL34" s="73">
        <v>599</v>
      </c>
      <c r="BM34" s="73">
        <v>2541</v>
      </c>
      <c r="BN34" s="74">
        <v>5</v>
      </c>
      <c r="BO34" s="72"/>
      <c r="BP34" s="144">
        <v>79</v>
      </c>
      <c r="BQ34" s="73" t="s">
        <v>215</v>
      </c>
      <c r="BR34" s="73" t="s">
        <v>215</v>
      </c>
      <c r="BS34" s="73" t="s">
        <v>215</v>
      </c>
      <c r="BT34" s="73" t="s">
        <v>215</v>
      </c>
      <c r="BU34" s="73" t="s">
        <v>215</v>
      </c>
      <c r="BV34" s="74" t="s">
        <v>215</v>
      </c>
      <c r="BW34" s="72"/>
      <c r="BX34" s="73" t="s">
        <v>215</v>
      </c>
      <c r="BY34" s="73" t="s">
        <v>215</v>
      </c>
      <c r="BZ34" s="73" t="s">
        <v>215</v>
      </c>
      <c r="CA34" s="73" t="s">
        <v>215</v>
      </c>
      <c r="CB34" s="73" t="s">
        <v>215</v>
      </c>
      <c r="CC34" s="73" t="s">
        <v>215</v>
      </c>
      <c r="CD34" s="74" t="s">
        <v>215</v>
      </c>
    </row>
    <row r="35" spans="1:82" ht="11.25">
      <c r="A35" s="80">
        <v>1</v>
      </c>
      <c r="B35" s="137" t="s">
        <v>74</v>
      </c>
      <c r="C35" s="153" t="s">
        <v>100</v>
      </c>
      <c r="D35" s="83">
        <v>5411</v>
      </c>
      <c r="E35" s="197">
        <v>5019</v>
      </c>
      <c r="F35" s="81">
        <v>28</v>
      </c>
      <c r="G35" s="147">
        <v>179.25</v>
      </c>
      <c r="H35" s="137">
        <v>14</v>
      </c>
      <c r="I35" s="81">
        <v>17</v>
      </c>
      <c r="J35" s="82">
        <v>5.1</v>
      </c>
      <c r="K35" s="110">
        <v>202</v>
      </c>
      <c r="L35" s="111">
        <v>5</v>
      </c>
      <c r="M35" s="81">
        <v>191</v>
      </c>
      <c r="N35" s="81">
        <v>183</v>
      </c>
      <c r="O35" s="81">
        <v>205</v>
      </c>
      <c r="P35" s="81">
        <v>137</v>
      </c>
      <c r="Q35" s="81">
        <v>736</v>
      </c>
      <c r="R35" s="82">
        <v>4</v>
      </c>
      <c r="S35" s="110">
        <v>197</v>
      </c>
      <c r="T35" s="111">
        <v>9</v>
      </c>
      <c r="U35" s="81">
        <v>195</v>
      </c>
      <c r="V35" s="81">
        <v>181</v>
      </c>
      <c r="W35" s="81">
        <v>170</v>
      </c>
      <c r="X35" s="81">
        <v>171</v>
      </c>
      <c r="Y35" s="81">
        <v>753</v>
      </c>
      <c r="Z35" s="82"/>
      <c r="AA35" s="110">
        <v>192</v>
      </c>
      <c r="AB35" s="111">
        <v>12</v>
      </c>
      <c r="AC35" s="81">
        <v>200</v>
      </c>
      <c r="AD35" s="81">
        <v>174</v>
      </c>
      <c r="AE35" s="81">
        <v>197</v>
      </c>
      <c r="AF35" s="81">
        <v>192</v>
      </c>
      <c r="AG35" s="81">
        <v>811</v>
      </c>
      <c r="AH35" s="82">
        <v>2</v>
      </c>
      <c r="AI35" s="110">
        <v>189</v>
      </c>
      <c r="AJ35" s="111">
        <v>14</v>
      </c>
      <c r="AK35" s="81">
        <v>186</v>
      </c>
      <c r="AL35" s="81">
        <v>209</v>
      </c>
      <c r="AM35" s="81">
        <v>174</v>
      </c>
      <c r="AN35" s="81">
        <v>160</v>
      </c>
      <c r="AO35" s="81">
        <v>785</v>
      </c>
      <c r="AP35" s="82">
        <v>1</v>
      </c>
      <c r="AQ35" s="110">
        <v>186</v>
      </c>
      <c r="AR35" s="142">
        <v>16</v>
      </c>
      <c r="AS35" s="81">
        <v>178</v>
      </c>
      <c r="AT35" s="81">
        <v>170</v>
      </c>
      <c r="AU35" s="81">
        <v>139</v>
      </c>
      <c r="AV35" s="81">
        <v>205</v>
      </c>
      <c r="AW35" s="81">
        <v>756</v>
      </c>
      <c r="AX35" s="82">
        <v>7</v>
      </c>
      <c r="AY35" s="110">
        <v>180</v>
      </c>
      <c r="AZ35" s="111">
        <v>21</v>
      </c>
      <c r="BA35" s="81">
        <v>161</v>
      </c>
      <c r="BB35" s="81">
        <v>213</v>
      </c>
      <c r="BC35" s="81">
        <v>160</v>
      </c>
      <c r="BD35" s="81">
        <v>184</v>
      </c>
      <c r="BE35" s="81">
        <v>802</v>
      </c>
      <c r="BF35" s="82">
        <v>3</v>
      </c>
      <c r="BG35" s="110">
        <v>180</v>
      </c>
      <c r="BH35" s="189">
        <v>21</v>
      </c>
      <c r="BI35" s="81">
        <v>202</v>
      </c>
      <c r="BJ35" s="81">
        <v>167</v>
      </c>
      <c r="BK35" s="81">
        <v>167</v>
      </c>
      <c r="BL35" s="81">
        <v>148</v>
      </c>
      <c r="BM35" s="81">
        <v>768</v>
      </c>
      <c r="BN35" s="82"/>
      <c r="BO35" s="110">
        <v>179</v>
      </c>
      <c r="BP35" s="192">
        <v>21</v>
      </c>
      <c r="BQ35" s="81"/>
      <c r="BR35" s="81"/>
      <c r="BS35" s="81"/>
      <c r="BT35" s="81"/>
      <c r="BU35" s="81" t="s">
        <v>215</v>
      </c>
      <c r="BV35" s="82"/>
      <c r="BW35" s="80"/>
      <c r="BX35" s="81"/>
      <c r="BY35" s="81"/>
      <c r="BZ35" s="81"/>
      <c r="CA35" s="81"/>
      <c r="CB35" s="81"/>
      <c r="CC35" s="81" t="s">
        <v>215</v>
      </c>
      <c r="CD35" s="82"/>
    </row>
    <row r="36" spans="1:82" ht="11.25">
      <c r="A36" s="69">
        <v>2</v>
      </c>
      <c r="B36" s="138" t="s">
        <v>101</v>
      </c>
      <c r="C36" s="155" t="s">
        <v>100</v>
      </c>
      <c r="D36" s="75">
        <v>4713</v>
      </c>
      <c r="E36" s="198">
        <v>4553</v>
      </c>
      <c r="F36" s="70">
        <v>23</v>
      </c>
      <c r="G36" s="145">
        <v>197.95652173913044</v>
      </c>
      <c r="H36" s="138">
        <v>2</v>
      </c>
      <c r="I36" s="70">
        <v>9</v>
      </c>
      <c r="J36" s="71">
        <v>2.7</v>
      </c>
      <c r="K36" s="112">
        <v>202</v>
      </c>
      <c r="L36" s="107">
        <v>5</v>
      </c>
      <c r="M36" s="70">
        <v>179</v>
      </c>
      <c r="N36" s="70">
        <v>156</v>
      </c>
      <c r="O36" s="70">
        <v>177</v>
      </c>
      <c r="P36" s="70">
        <v>181</v>
      </c>
      <c r="Q36" s="70">
        <v>713</v>
      </c>
      <c r="R36" s="71">
        <v>4</v>
      </c>
      <c r="S36" s="112">
        <v>196</v>
      </c>
      <c r="T36" s="107">
        <v>9</v>
      </c>
      <c r="U36" s="70">
        <v>213</v>
      </c>
      <c r="V36" s="70">
        <v>246</v>
      </c>
      <c r="W36" s="70">
        <v>236</v>
      </c>
      <c r="X36" s="70">
        <v>195</v>
      </c>
      <c r="Y36" s="70">
        <v>926</v>
      </c>
      <c r="Z36" s="71"/>
      <c r="AA36" s="112">
        <v>200</v>
      </c>
      <c r="AB36" s="107">
        <v>7</v>
      </c>
      <c r="AC36" s="70">
        <v>191</v>
      </c>
      <c r="AD36" s="70">
        <v>172</v>
      </c>
      <c r="AE36" s="70">
        <v>212</v>
      </c>
      <c r="AF36" s="70">
        <v>192</v>
      </c>
      <c r="AG36" s="70">
        <v>795</v>
      </c>
      <c r="AH36" s="71"/>
      <c r="AI36" s="112">
        <v>200</v>
      </c>
      <c r="AJ36" s="107">
        <v>7</v>
      </c>
      <c r="AK36" s="70">
        <v>212</v>
      </c>
      <c r="AL36" s="70">
        <v>206</v>
      </c>
      <c r="AM36" s="70">
        <v>209</v>
      </c>
      <c r="AN36" s="70">
        <v>203</v>
      </c>
      <c r="AO36" s="70">
        <v>858</v>
      </c>
      <c r="AP36" s="71">
        <v>1</v>
      </c>
      <c r="AQ36" s="112">
        <v>201</v>
      </c>
      <c r="AR36" s="143">
        <v>6</v>
      </c>
      <c r="AS36" s="70">
        <v>186</v>
      </c>
      <c r="AT36" s="70">
        <v>206</v>
      </c>
      <c r="AU36" s="70">
        <v>183</v>
      </c>
      <c r="AV36" s="70">
        <v>222</v>
      </c>
      <c r="AW36" s="70">
        <v>821</v>
      </c>
      <c r="AX36" s="71">
        <v>1</v>
      </c>
      <c r="AY36" s="112">
        <v>198</v>
      </c>
      <c r="AZ36" s="107">
        <v>8</v>
      </c>
      <c r="BA36" s="109">
        <v>183</v>
      </c>
      <c r="BB36" s="109">
        <v>183</v>
      </c>
      <c r="BC36" s="109">
        <v>183</v>
      </c>
      <c r="BD36" s="109">
        <v>183</v>
      </c>
      <c r="BE36" s="70">
        <v>764</v>
      </c>
      <c r="BF36" s="71"/>
      <c r="BG36" s="112">
        <v>198</v>
      </c>
      <c r="BH36" s="190">
        <v>8</v>
      </c>
      <c r="BI36" s="109">
        <v>183</v>
      </c>
      <c r="BJ36" s="70">
        <v>231</v>
      </c>
      <c r="BK36" s="107">
        <v>110</v>
      </c>
      <c r="BL36" s="70">
        <v>235</v>
      </c>
      <c r="BM36" s="70">
        <v>791</v>
      </c>
      <c r="BN36" s="71">
        <v>3</v>
      </c>
      <c r="BO36" s="112">
        <v>202</v>
      </c>
      <c r="BP36" s="193">
        <v>5</v>
      </c>
      <c r="BQ36" s="70"/>
      <c r="BR36" s="70"/>
      <c r="BS36" s="70"/>
      <c r="BT36" s="70"/>
      <c r="BU36" s="70" t="s">
        <v>215</v>
      </c>
      <c r="BV36" s="71"/>
      <c r="BW36" s="69"/>
      <c r="BX36" s="70"/>
      <c r="BY36" s="70"/>
      <c r="BZ36" s="70"/>
      <c r="CA36" s="70"/>
      <c r="CB36" s="70"/>
      <c r="CC36" s="70" t="s">
        <v>215</v>
      </c>
      <c r="CD36" s="71"/>
    </row>
    <row r="37" spans="1:82" ht="11.25">
      <c r="A37" s="69">
        <v>3</v>
      </c>
      <c r="B37" s="138" t="s">
        <v>77</v>
      </c>
      <c r="C37" s="155" t="s">
        <v>100</v>
      </c>
      <c r="D37" s="75">
        <v>5711</v>
      </c>
      <c r="E37" s="198">
        <v>5019</v>
      </c>
      <c r="F37" s="70">
        <v>28</v>
      </c>
      <c r="G37" s="145">
        <v>179.25</v>
      </c>
      <c r="H37" s="138">
        <v>14</v>
      </c>
      <c r="I37" s="70">
        <v>12</v>
      </c>
      <c r="J37" s="71">
        <v>3.6</v>
      </c>
      <c r="K37" s="112">
        <v>171</v>
      </c>
      <c r="L37" s="107">
        <v>27</v>
      </c>
      <c r="M37" s="70">
        <v>184</v>
      </c>
      <c r="N37" s="70">
        <v>142</v>
      </c>
      <c r="O37" s="70">
        <v>212</v>
      </c>
      <c r="P37" s="70">
        <v>157</v>
      </c>
      <c r="Q37" s="70">
        <v>803</v>
      </c>
      <c r="R37" s="71">
        <v>3</v>
      </c>
      <c r="S37" s="112">
        <v>171</v>
      </c>
      <c r="T37" s="107">
        <v>27</v>
      </c>
      <c r="U37" s="70">
        <v>102</v>
      </c>
      <c r="V37" s="70">
        <v>202</v>
      </c>
      <c r="W37" s="70">
        <v>159</v>
      </c>
      <c r="X37" s="70">
        <v>217</v>
      </c>
      <c r="Y37" s="70">
        <v>788</v>
      </c>
      <c r="Z37" s="71">
        <v>4</v>
      </c>
      <c r="AA37" s="112">
        <v>172</v>
      </c>
      <c r="AB37" s="107">
        <v>26</v>
      </c>
      <c r="AC37" s="70">
        <v>182</v>
      </c>
      <c r="AD37" s="70">
        <v>158</v>
      </c>
      <c r="AE37" s="70">
        <v>202</v>
      </c>
      <c r="AF37" s="70">
        <v>155</v>
      </c>
      <c r="AG37" s="70">
        <v>801</v>
      </c>
      <c r="AH37" s="71"/>
      <c r="AI37" s="112">
        <v>171</v>
      </c>
      <c r="AJ37" s="107">
        <v>27</v>
      </c>
      <c r="AK37" s="70">
        <v>182</v>
      </c>
      <c r="AL37" s="70">
        <v>212</v>
      </c>
      <c r="AM37" s="70">
        <v>174</v>
      </c>
      <c r="AN37" s="70">
        <v>222</v>
      </c>
      <c r="AO37" s="70">
        <v>898</v>
      </c>
      <c r="AP37" s="71">
        <v>2</v>
      </c>
      <c r="AQ37" s="112">
        <v>177</v>
      </c>
      <c r="AR37" s="143">
        <v>23</v>
      </c>
      <c r="AS37" s="70">
        <v>190</v>
      </c>
      <c r="AT37" s="70">
        <v>183</v>
      </c>
      <c r="AU37" s="70">
        <v>172</v>
      </c>
      <c r="AV37" s="70">
        <v>192</v>
      </c>
      <c r="AW37" s="70">
        <v>829</v>
      </c>
      <c r="AX37" s="71">
        <v>1</v>
      </c>
      <c r="AY37" s="112">
        <v>179</v>
      </c>
      <c r="AZ37" s="107">
        <v>21</v>
      </c>
      <c r="BA37" s="70">
        <v>152</v>
      </c>
      <c r="BB37" s="70">
        <v>156</v>
      </c>
      <c r="BC37" s="70">
        <v>183</v>
      </c>
      <c r="BD37" s="70">
        <v>165</v>
      </c>
      <c r="BE37" s="70">
        <v>740</v>
      </c>
      <c r="BF37" s="71">
        <v>2</v>
      </c>
      <c r="BG37" s="112">
        <v>178</v>
      </c>
      <c r="BH37" s="190">
        <v>22</v>
      </c>
      <c r="BI37" s="70">
        <v>255</v>
      </c>
      <c r="BJ37" s="70">
        <v>159</v>
      </c>
      <c r="BK37" s="70">
        <v>183</v>
      </c>
      <c r="BL37" s="70">
        <v>167</v>
      </c>
      <c r="BM37" s="70">
        <v>852</v>
      </c>
      <c r="BN37" s="71"/>
      <c r="BO37" s="112">
        <v>182</v>
      </c>
      <c r="BP37" s="193">
        <v>19</v>
      </c>
      <c r="BQ37" s="70"/>
      <c r="BR37" s="70"/>
      <c r="BS37" s="70"/>
      <c r="BT37" s="70"/>
      <c r="BU37" s="70" t="s">
        <v>215</v>
      </c>
      <c r="BV37" s="71"/>
      <c r="BW37" s="69"/>
      <c r="BX37" s="70"/>
      <c r="BY37" s="70"/>
      <c r="BZ37" s="70"/>
      <c r="CA37" s="70"/>
      <c r="CB37" s="70"/>
      <c r="CC37" s="70" t="s">
        <v>215</v>
      </c>
      <c r="CD37" s="71"/>
    </row>
    <row r="38" spans="1:82" ht="11.25">
      <c r="A38" s="69">
        <v>4</v>
      </c>
      <c r="B38" s="138" t="s">
        <v>209</v>
      </c>
      <c r="C38" s="155" t="s">
        <v>100</v>
      </c>
      <c r="D38" s="75">
        <v>0</v>
      </c>
      <c r="E38" s="198">
        <v>0</v>
      </c>
      <c r="F38" s="70">
        <v>0</v>
      </c>
      <c r="G38" s="145" t="s">
        <v>215</v>
      </c>
      <c r="H38" s="138" t="s">
        <v>215</v>
      </c>
      <c r="I38" s="70">
        <v>0</v>
      </c>
      <c r="J38" s="71">
        <v>0</v>
      </c>
      <c r="K38" s="112">
        <v>190</v>
      </c>
      <c r="L38" s="107">
        <v>14</v>
      </c>
      <c r="M38" s="70"/>
      <c r="N38" s="70"/>
      <c r="O38" s="70"/>
      <c r="P38" s="70"/>
      <c r="Q38" s="70" t="s">
        <v>215</v>
      </c>
      <c r="R38" s="71"/>
      <c r="S38" s="112">
        <v>190</v>
      </c>
      <c r="T38" s="107">
        <v>14</v>
      </c>
      <c r="U38" s="70"/>
      <c r="V38" s="70"/>
      <c r="W38" s="70"/>
      <c r="X38" s="70"/>
      <c r="Y38" s="70" t="s">
        <v>215</v>
      </c>
      <c r="Z38" s="71"/>
      <c r="AA38" s="112">
        <v>190</v>
      </c>
      <c r="AB38" s="107">
        <v>14</v>
      </c>
      <c r="AC38" s="70"/>
      <c r="AD38" s="70"/>
      <c r="AE38" s="70"/>
      <c r="AF38" s="70"/>
      <c r="AG38" s="70" t="s">
        <v>215</v>
      </c>
      <c r="AH38" s="71"/>
      <c r="AI38" s="112">
        <v>190</v>
      </c>
      <c r="AJ38" s="107">
        <v>14</v>
      </c>
      <c r="AK38" s="70"/>
      <c r="AL38" s="70"/>
      <c r="AM38" s="70"/>
      <c r="AN38" s="70"/>
      <c r="AO38" s="70" t="s">
        <v>215</v>
      </c>
      <c r="AP38" s="71"/>
      <c r="AQ38" s="112">
        <v>190</v>
      </c>
      <c r="AR38" s="143">
        <v>14</v>
      </c>
      <c r="AS38" s="70"/>
      <c r="AT38" s="70"/>
      <c r="AU38" s="70"/>
      <c r="AV38" s="70"/>
      <c r="AW38" s="70" t="s">
        <v>215</v>
      </c>
      <c r="AX38" s="71"/>
      <c r="AY38" s="112">
        <v>190</v>
      </c>
      <c r="AZ38" s="107">
        <v>14</v>
      </c>
      <c r="BA38" s="70"/>
      <c r="BB38" s="70"/>
      <c r="BC38" s="70"/>
      <c r="BD38" s="70"/>
      <c r="BE38" s="70" t="s">
        <v>215</v>
      </c>
      <c r="BF38" s="71"/>
      <c r="BG38" s="112">
        <v>190</v>
      </c>
      <c r="BH38" s="190">
        <v>14</v>
      </c>
      <c r="BI38" s="70"/>
      <c r="BJ38" s="70"/>
      <c r="BK38" s="70"/>
      <c r="BL38" s="70"/>
      <c r="BM38" s="70" t="s">
        <v>215</v>
      </c>
      <c r="BN38" s="71"/>
      <c r="BO38" s="112">
        <v>190</v>
      </c>
      <c r="BP38" s="193">
        <v>14</v>
      </c>
      <c r="BQ38" s="70"/>
      <c r="BR38" s="70"/>
      <c r="BS38" s="70"/>
      <c r="BT38" s="70"/>
      <c r="BU38" s="70" t="s">
        <v>215</v>
      </c>
      <c r="BV38" s="71"/>
      <c r="BW38" s="69"/>
      <c r="BX38" s="70"/>
      <c r="BY38" s="70"/>
      <c r="BZ38" s="70"/>
      <c r="CA38" s="70"/>
      <c r="CB38" s="70"/>
      <c r="CC38" s="70" t="s">
        <v>215</v>
      </c>
      <c r="CD38" s="71"/>
    </row>
    <row r="39" spans="1:82" ht="11.25" hidden="1">
      <c r="A39" s="69">
        <v>5</v>
      </c>
      <c r="B39" s="138" t="s">
        <v>215</v>
      </c>
      <c r="C39" s="155" t="s">
        <v>100</v>
      </c>
      <c r="D39" s="75"/>
      <c r="E39" s="198"/>
      <c r="F39" s="70"/>
      <c r="G39" s="145" t="s">
        <v>215</v>
      </c>
      <c r="H39" s="138" t="s">
        <v>215</v>
      </c>
      <c r="I39" s="70" t="s">
        <v>215</v>
      </c>
      <c r="J39" s="71" t="s">
        <v>215</v>
      </c>
      <c r="K39" s="69"/>
      <c r="L39" s="70"/>
      <c r="M39" s="70"/>
      <c r="N39" s="70"/>
      <c r="O39" s="70"/>
      <c r="P39" s="70"/>
      <c r="Q39" s="70" t="s">
        <v>215</v>
      </c>
      <c r="R39" s="71"/>
      <c r="S39" s="69"/>
      <c r="T39" s="70"/>
      <c r="U39" s="70"/>
      <c r="V39" s="70"/>
      <c r="W39" s="70"/>
      <c r="X39" s="70"/>
      <c r="Y39" s="70" t="s">
        <v>215</v>
      </c>
      <c r="Z39" s="71"/>
      <c r="AA39" s="69"/>
      <c r="AB39" s="70"/>
      <c r="AC39" s="70"/>
      <c r="AD39" s="70"/>
      <c r="AE39" s="70"/>
      <c r="AF39" s="70"/>
      <c r="AG39" s="70" t="s">
        <v>215</v>
      </c>
      <c r="AH39" s="71"/>
      <c r="AI39" s="69"/>
      <c r="AJ39" s="70"/>
      <c r="AK39" s="70"/>
      <c r="AL39" s="70"/>
      <c r="AM39" s="70"/>
      <c r="AN39" s="70"/>
      <c r="AO39" s="70" t="s">
        <v>215</v>
      </c>
      <c r="AP39" s="71"/>
      <c r="AQ39" s="69"/>
      <c r="AR39" s="143"/>
      <c r="AS39" s="70"/>
      <c r="AT39" s="70"/>
      <c r="AU39" s="70"/>
      <c r="AV39" s="70"/>
      <c r="AW39" s="70" t="s">
        <v>215</v>
      </c>
      <c r="AX39" s="71"/>
      <c r="AY39" s="69"/>
      <c r="AZ39" s="162"/>
      <c r="BA39" s="70"/>
      <c r="BB39" s="70"/>
      <c r="BC39" s="70"/>
      <c r="BD39" s="70"/>
      <c r="BE39" s="70" t="s">
        <v>215</v>
      </c>
      <c r="BF39" s="71"/>
      <c r="BG39" s="69"/>
      <c r="BH39" s="190"/>
      <c r="BI39" s="70"/>
      <c r="BJ39" s="70"/>
      <c r="BK39" s="70"/>
      <c r="BL39" s="70"/>
      <c r="BM39" s="70" t="s">
        <v>215</v>
      </c>
      <c r="BN39" s="71"/>
      <c r="BO39" s="69"/>
      <c r="BP39" s="143"/>
      <c r="BQ39" s="70"/>
      <c r="BR39" s="70"/>
      <c r="BS39" s="70"/>
      <c r="BT39" s="70"/>
      <c r="BU39" s="70" t="s">
        <v>215</v>
      </c>
      <c r="BV39" s="71"/>
      <c r="BW39" s="69"/>
      <c r="BX39" s="70"/>
      <c r="BY39" s="70"/>
      <c r="BZ39" s="70"/>
      <c r="CA39" s="70"/>
      <c r="CB39" s="70"/>
      <c r="CC39" s="70" t="s">
        <v>215</v>
      </c>
      <c r="CD39" s="71"/>
    </row>
    <row r="40" spans="1:82" ht="12" thickBot="1">
      <c r="A40" s="72"/>
      <c r="B40" s="165" t="s">
        <v>93</v>
      </c>
      <c r="C40" s="164"/>
      <c r="D40" s="76"/>
      <c r="E40" s="199"/>
      <c r="F40" s="73"/>
      <c r="G40" s="146"/>
      <c r="H40" s="166"/>
      <c r="I40" s="73"/>
      <c r="J40" s="74"/>
      <c r="K40" s="72"/>
      <c r="L40" s="73">
        <v>51</v>
      </c>
      <c r="M40" s="73">
        <v>591</v>
      </c>
      <c r="N40" s="73">
        <v>518</v>
      </c>
      <c r="O40" s="73">
        <v>631</v>
      </c>
      <c r="P40" s="73">
        <v>512</v>
      </c>
      <c r="Q40" s="73">
        <v>2252</v>
      </c>
      <c r="R40" s="74">
        <v>11</v>
      </c>
      <c r="S40" s="72"/>
      <c r="T40" s="73">
        <v>59</v>
      </c>
      <c r="U40" s="73">
        <v>555</v>
      </c>
      <c r="V40" s="73">
        <v>674</v>
      </c>
      <c r="W40" s="73">
        <v>610</v>
      </c>
      <c r="X40" s="73">
        <v>628</v>
      </c>
      <c r="Y40" s="73">
        <v>2467</v>
      </c>
      <c r="Z40" s="74">
        <v>4</v>
      </c>
      <c r="AA40" s="72"/>
      <c r="AB40" s="73">
        <v>59</v>
      </c>
      <c r="AC40" s="73">
        <v>618</v>
      </c>
      <c r="AD40" s="73">
        <v>549</v>
      </c>
      <c r="AE40" s="73">
        <v>656</v>
      </c>
      <c r="AF40" s="73">
        <v>584</v>
      </c>
      <c r="AG40" s="73">
        <v>2407</v>
      </c>
      <c r="AH40" s="74">
        <v>2</v>
      </c>
      <c r="AI40" s="72"/>
      <c r="AJ40" s="73">
        <v>62</v>
      </c>
      <c r="AK40" s="73">
        <v>628</v>
      </c>
      <c r="AL40" s="73">
        <v>675</v>
      </c>
      <c r="AM40" s="73">
        <v>605</v>
      </c>
      <c r="AN40" s="73">
        <v>633</v>
      </c>
      <c r="AO40" s="73">
        <v>2541</v>
      </c>
      <c r="AP40" s="74">
        <v>4</v>
      </c>
      <c r="AQ40" s="72"/>
      <c r="AR40" s="144">
        <v>59</v>
      </c>
      <c r="AS40" s="73">
        <v>599</v>
      </c>
      <c r="AT40" s="73">
        <v>604</v>
      </c>
      <c r="AU40" s="73">
        <v>539</v>
      </c>
      <c r="AV40" s="73">
        <v>664</v>
      </c>
      <c r="AW40" s="73">
        <v>2406</v>
      </c>
      <c r="AX40" s="74">
        <v>9</v>
      </c>
      <c r="AY40" s="72"/>
      <c r="AZ40" s="163">
        <v>64</v>
      </c>
      <c r="BA40" s="73">
        <v>546</v>
      </c>
      <c r="BB40" s="73">
        <v>602</v>
      </c>
      <c r="BC40" s="73">
        <v>576</v>
      </c>
      <c r="BD40" s="73">
        <v>582</v>
      </c>
      <c r="BE40" s="73">
        <v>2306</v>
      </c>
      <c r="BF40" s="74">
        <v>5</v>
      </c>
      <c r="BG40" s="72"/>
      <c r="BH40" s="191">
        <v>65</v>
      </c>
      <c r="BI40" s="73">
        <v>691</v>
      </c>
      <c r="BJ40" s="73">
        <v>608</v>
      </c>
      <c r="BK40" s="73">
        <v>511</v>
      </c>
      <c r="BL40" s="73">
        <v>601</v>
      </c>
      <c r="BM40" s="73">
        <v>2411</v>
      </c>
      <c r="BN40" s="74">
        <v>3</v>
      </c>
      <c r="BO40" s="72"/>
      <c r="BP40" s="144">
        <v>59</v>
      </c>
      <c r="BQ40" s="73" t="s">
        <v>215</v>
      </c>
      <c r="BR40" s="73" t="s">
        <v>215</v>
      </c>
      <c r="BS40" s="73" t="s">
        <v>215</v>
      </c>
      <c r="BT40" s="73" t="s">
        <v>215</v>
      </c>
      <c r="BU40" s="73" t="s">
        <v>215</v>
      </c>
      <c r="BV40" s="74" t="s">
        <v>215</v>
      </c>
      <c r="BW40" s="72"/>
      <c r="BX40" s="73" t="s">
        <v>215</v>
      </c>
      <c r="BY40" s="73" t="s">
        <v>215</v>
      </c>
      <c r="BZ40" s="73" t="s">
        <v>215</v>
      </c>
      <c r="CA40" s="73" t="s">
        <v>215</v>
      </c>
      <c r="CB40" s="73" t="s">
        <v>215</v>
      </c>
      <c r="CC40" s="73" t="s">
        <v>215</v>
      </c>
      <c r="CD40" s="74" t="s">
        <v>215</v>
      </c>
    </row>
    <row r="41" spans="1:82" ht="11.25">
      <c r="A41" s="80">
        <v>1</v>
      </c>
      <c r="B41" s="137" t="s">
        <v>110</v>
      </c>
      <c r="C41" s="153" t="s">
        <v>253</v>
      </c>
      <c r="D41" s="83">
        <v>4584</v>
      </c>
      <c r="E41" s="197">
        <v>3884</v>
      </c>
      <c r="F41" s="81">
        <v>24</v>
      </c>
      <c r="G41" s="147">
        <v>161.83333333333334</v>
      </c>
      <c r="H41" s="137">
        <v>28</v>
      </c>
      <c r="I41" s="81">
        <v>15</v>
      </c>
      <c r="J41" s="82">
        <v>4.5</v>
      </c>
      <c r="K41" s="110">
        <v>171</v>
      </c>
      <c r="L41" s="111">
        <v>27</v>
      </c>
      <c r="M41" s="81">
        <v>157</v>
      </c>
      <c r="N41" s="81">
        <v>164</v>
      </c>
      <c r="O41" s="81">
        <v>171</v>
      </c>
      <c r="P41" s="81">
        <v>179</v>
      </c>
      <c r="Q41" s="81">
        <v>779</v>
      </c>
      <c r="R41" s="82">
        <v>4</v>
      </c>
      <c r="S41" s="110">
        <v>171</v>
      </c>
      <c r="T41" s="111">
        <v>27</v>
      </c>
      <c r="U41" s="81">
        <v>148</v>
      </c>
      <c r="V41" s="81">
        <v>165</v>
      </c>
      <c r="W41" s="81">
        <v>164</v>
      </c>
      <c r="X41" s="81">
        <v>135</v>
      </c>
      <c r="Y41" s="81">
        <v>720</v>
      </c>
      <c r="Z41" s="82">
        <v>4</v>
      </c>
      <c r="AA41" s="110">
        <v>169</v>
      </c>
      <c r="AB41" s="111">
        <v>28</v>
      </c>
      <c r="AC41" s="139">
        <v>154</v>
      </c>
      <c r="AD41" s="139">
        <v>154</v>
      </c>
      <c r="AE41" s="139">
        <v>154</v>
      </c>
      <c r="AF41" s="139">
        <v>154</v>
      </c>
      <c r="AG41" s="81">
        <v>728</v>
      </c>
      <c r="AH41" s="82"/>
      <c r="AI41" s="110">
        <v>169</v>
      </c>
      <c r="AJ41" s="111">
        <v>28</v>
      </c>
      <c r="AK41" s="81">
        <v>147</v>
      </c>
      <c r="AL41" s="81">
        <v>165</v>
      </c>
      <c r="AM41" s="81">
        <v>229</v>
      </c>
      <c r="AN41" s="81">
        <v>150</v>
      </c>
      <c r="AO41" s="81">
        <v>803</v>
      </c>
      <c r="AP41" s="82"/>
      <c r="AQ41" s="110">
        <v>168</v>
      </c>
      <c r="AR41" s="142">
        <v>29</v>
      </c>
      <c r="AS41" s="81">
        <v>162</v>
      </c>
      <c r="AT41" s="81">
        <v>162</v>
      </c>
      <c r="AU41" s="81">
        <v>170</v>
      </c>
      <c r="AV41" s="81">
        <v>155</v>
      </c>
      <c r="AW41" s="81">
        <v>765</v>
      </c>
      <c r="AX41" s="82">
        <v>2</v>
      </c>
      <c r="AY41" s="110">
        <v>165</v>
      </c>
      <c r="AZ41" s="111">
        <v>31</v>
      </c>
      <c r="BA41" s="81">
        <v>151</v>
      </c>
      <c r="BB41" s="81">
        <v>166</v>
      </c>
      <c r="BC41" s="81">
        <v>153</v>
      </c>
      <c r="BD41" s="81">
        <v>157</v>
      </c>
      <c r="BE41" s="81">
        <v>751</v>
      </c>
      <c r="BF41" s="82">
        <v>3</v>
      </c>
      <c r="BG41" s="110">
        <v>162</v>
      </c>
      <c r="BH41" s="189">
        <v>33</v>
      </c>
      <c r="BI41" s="81">
        <v>166</v>
      </c>
      <c r="BJ41" s="81">
        <v>168</v>
      </c>
      <c r="BK41" s="81">
        <v>150</v>
      </c>
      <c r="BL41" s="81">
        <v>150</v>
      </c>
      <c r="BM41" s="81">
        <v>766</v>
      </c>
      <c r="BN41" s="82">
        <v>2</v>
      </c>
      <c r="BO41" s="110">
        <v>160</v>
      </c>
      <c r="BP41" s="192">
        <v>35</v>
      </c>
      <c r="BQ41" s="81"/>
      <c r="BR41" s="81"/>
      <c r="BS41" s="81"/>
      <c r="BT41" s="81"/>
      <c r="BU41" s="81" t="s">
        <v>215</v>
      </c>
      <c r="BV41" s="82"/>
      <c r="BW41" s="80"/>
      <c r="BX41" s="81"/>
      <c r="BY41" s="81"/>
      <c r="BZ41" s="81"/>
      <c r="CA41" s="81"/>
      <c r="CB41" s="81"/>
      <c r="CC41" s="81" t="s">
        <v>215</v>
      </c>
      <c r="CD41" s="82"/>
    </row>
    <row r="42" spans="1:82" ht="11.25">
      <c r="A42" s="69">
        <v>2</v>
      </c>
      <c r="B42" s="138" t="s">
        <v>104</v>
      </c>
      <c r="C42" s="155" t="s">
        <v>253</v>
      </c>
      <c r="D42" s="75">
        <v>5308</v>
      </c>
      <c r="E42" s="198">
        <v>4708</v>
      </c>
      <c r="F42" s="70">
        <v>28</v>
      </c>
      <c r="G42" s="145">
        <v>168.14285714285714</v>
      </c>
      <c r="H42" s="138">
        <v>23</v>
      </c>
      <c r="I42" s="70">
        <v>25</v>
      </c>
      <c r="J42" s="71">
        <v>7.5</v>
      </c>
      <c r="K42" s="112">
        <v>191</v>
      </c>
      <c r="L42" s="107">
        <v>13</v>
      </c>
      <c r="M42" s="70">
        <v>175</v>
      </c>
      <c r="N42" s="70">
        <v>147</v>
      </c>
      <c r="O42" s="70">
        <v>180</v>
      </c>
      <c r="P42" s="70">
        <v>195</v>
      </c>
      <c r="Q42" s="70">
        <v>749</v>
      </c>
      <c r="R42" s="71">
        <v>6</v>
      </c>
      <c r="S42" s="112">
        <v>189</v>
      </c>
      <c r="T42" s="107">
        <v>14</v>
      </c>
      <c r="U42" s="70">
        <v>137</v>
      </c>
      <c r="V42" s="70">
        <v>152</v>
      </c>
      <c r="W42" s="70">
        <v>178</v>
      </c>
      <c r="X42" s="70">
        <v>168</v>
      </c>
      <c r="Y42" s="70">
        <v>691</v>
      </c>
      <c r="Z42" s="71">
        <v>3</v>
      </c>
      <c r="AA42" s="112">
        <v>181</v>
      </c>
      <c r="AB42" s="107">
        <v>20</v>
      </c>
      <c r="AC42" s="70">
        <v>191</v>
      </c>
      <c r="AD42" s="70">
        <v>169</v>
      </c>
      <c r="AE42" s="70">
        <v>167</v>
      </c>
      <c r="AF42" s="70">
        <v>178</v>
      </c>
      <c r="AG42" s="70">
        <v>785</v>
      </c>
      <c r="AH42" s="71">
        <v>5</v>
      </c>
      <c r="AI42" s="112">
        <v>177</v>
      </c>
      <c r="AJ42" s="107">
        <v>23</v>
      </c>
      <c r="AK42" s="70">
        <v>168</v>
      </c>
      <c r="AL42" s="70">
        <v>155</v>
      </c>
      <c r="AM42" s="70">
        <v>148</v>
      </c>
      <c r="AN42" s="70">
        <v>163</v>
      </c>
      <c r="AO42" s="70">
        <v>726</v>
      </c>
      <c r="AP42" s="71">
        <v>5</v>
      </c>
      <c r="AQ42" s="112">
        <v>170</v>
      </c>
      <c r="AR42" s="143">
        <v>28</v>
      </c>
      <c r="AS42" s="70">
        <v>182</v>
      </c>
      <c r="AT42" s="70">
        <v>167</v>
      </c>
      <c r="AU42" s="70">
        <v>235</v>
      </c>
      <c r="AV42" s="70">
        <v>189</v>
      </c>
      <c r="AW42" s="70">
        <v>885</v>
      </c>
      <c r="AX42" s="71"/>
      <c r="AY42" s="112">
        <v>172</v>
      </c>
      <c r="AZ42" s="107">
        <v>26</v>
      </c>
      <c r="BA42" s="70">
        <v>162</v>
      </c>
      <c r="BB42" s="70">
        <v>174</v>
      </c>
      <c r="BC42" s="70">
        <v>159</v>
      </c>
      <c r="BD42" s="70">
        <v>205</v>
      </c>
      <c r="BE42" s="70">
        <v>804</v>
      </c>
      <c r="BF42" s="71">
        <v>3</v>
      </c>
      <c r="BG42" s="112">
        <v>172</v>
      </c>
      <c r="BH42" s="190">
        <v>26</v>
      </c>
      <c r="BI42" s="70">
        <v>134</v>
      </c>
      <c r="BJ42" s="70">
        <v>134</v>
      </c>
      <c r="BK42" s="70">
        <v>152</v>
      </c>
      <c r="BL42" s="70">
        <v>144</v>
      </c>
      <c r="BM42" s="70">
        <v>668</v>
      </c>
      <c r="BN42" s="71">
        <v>3</v>
      </c>
      <c r="BO42" s="112">
        <v>168</v>
      </c>
      <c r="BP42" s="193">
        <v>29</v>
      </c>
      <c r="BQ42" s="70"/>
      <c r="BR42" s="70"/>
      <c r="BS42" s="70"/>
      <c r="BT42" s="70"/>
      <c r="BU42" s="70" t="s">
        <v>215</v>
      </c>
      <c r="BV42" s="71"/>
      <c r="BW42" s="69"/>
      <c r="BX42" s="70"/>
      <c r="BY42" s="70"/>
      <c r="BZ42" s="70"/>
      <c r="CA42" s="70"/>
      <c r="CB42" s="70"/>
      <c r="CC42" s="70" t="s">
        <v>215</v>
      </c>
      <c r="CD42" s="71"/>
    </row>
    <row r="43" spans="1:82" ht="11.25">
      <c r="A43" s="69">
        <v>3</v>
      </c>
      <c r="B43" s="138" t="s">
        <v>105</v>
      </c>
      <c r="C43" s="155" t="s">
        <v>253</v>
      </c>
      <c r="D43" s="75">
        <v>5365</v>
      </c>
      <c r="E43" s="198">
        <v>4681</v>
      </c>
      <c r="F43" s="70">
        <v>28</v>
      </c>
      <c r="G43" s="145">
        <v>167.17857142857142</v>
      </c>
      <c r="H43" s="138">
        <v>25</v>
      </c>
      <c r="I43" s="70">
        <v>24</v>
      </c>
      <c r="J43" s="71">
        <v>7.2</v>
      </c>
      <c r="K43" s="112">
        <v>178</v>
      </c>
      <c r="L43" s="107">
        <v>22</v>
      </c>
      <c r="M43" s="70">
        <v>165</v>
      </c>
      <c r="N43" s="70">
        <v>236</v>
      </c>
      <c r="O43" s="70">
        <v>191</v>
      </c>
      <c r="P43" s="70">
        <v>154</v>
      </c>
      <c r="Q43" s="70">
        <v>834</v>
      </c>
      <c r="R43" s="71">
        <v>4</v>
      </c>
      <c r="S43" s="112">
        <v>183</v>
      </c>
      <c r="T43" s="107">
        <v>18</v>
      </c>
      <c r="U43" s="70">
        <v>126</v>
      </c>
      <c r="V43" s="70">
        <v>154</v>
      </c>
      <c r="W43" s="70">
        <v>168</v>
      </c>
      <c r="X43" s="70">
        <v>186</v>
      </c>
      <c r="Y43" s="70">
        <v>706</v>
      </c>
      <c r="Z43" s="71">
        <v>5</v>
      </c>
      <c r="AA43" s="112">
        <v>181</v>
      </c>
      <c r="AB43" s="107">
        <v>20</v>
      </c>
      <c r="AC43" s="70">
        <v>160</v>
      </c>
      <c r="AD43" s="70">
        <v>152</v>
      </c>
      <c r="AE43" s="70">
        <v>193</v>
      </c>
      <c r="AF43" s="70">
        <v>164</v>
      </c>
      <c r="AG43" s="70">
        <v>749</v>
      </c>
      <c r="AH43" s="71">
        <v>4</v>
      </c>
      <c r="AI43" s="112">
        <v>178</v>
      </c>
      <c r="AJ43" s="107">
        <v>22</v>
      </c>
      <c r="AK43" s="70">
        <v>158</v>
      </c>
      <c r="AL43" s="70">
        <v>158</v>
      </c>
      <c r="AM43" s="70">
        <v>172</v>
      </c>
      <c r="AN43" s="70">
        <v>160</v>
      </c>
      <c r="AO43" s="70">
        <v>736</v>
      </c>
      <c r="AP43" s="71">
        <v>3</v>
      </c>
      <c r="AQ43" s="112">
        <v>172</v>
      </c>
      <c r="AR43" s="143">
        <v>26</v>
      </c>
      <c r="AS43" s="70">
        <v>166</v>
      </c>
      <c r="AT43" s="70">
        <v>149</v>
      </c>
      <c r="AU43" s="70">
        <v>154</v>
      </c>
      <c r="AV43" s="70">
        <v>149</v>
      </c>
      <c r="AW43" s="70">
        <v>722</v>
      </c>
      <c r="AX43" s="71">
        <v>3</v>
      </c>
      <c r="AY43" s="112">
        <v>165</v>
      </c>
      <c r="AZ43" s="107">
        <v>31</v>
      </c>
      <c r="BA43" s="70">
        <v>178</v>
      </c>
      <c r="BB43" s="70">
        <v>186</v>
      </c>
      <c r="BC43" s="70">
        <v>179</v>
      </c>
      <c r="BD43" s="70">
        <v>158</v>
      </c>
      <c r="BE43" s="70">
        <v>825</v>
      </c>
      <c r="BF43" s="71"/>
      <c r="BG43" s="112">
        <v>163</v>
      </c>
      <c r="BH43" s="190">
        <v>32</v>
      </c>
      <c r="BI43" s="70">
        <v>157</v>
      </c>
      <c r="BJ43" s="70">
        <v>193</v>
      </c>
      <c r="BK43" s="70">
        <v>160</v>
      </c>
      <c r="BL43" s="70">
        <v>155</v>
      </c>
      <c r="BM43" s="70">
        <v>793</v>
      </c>
      <c r="BN43" s="71">
        <v>5</v>
      </c>
      <c r="BO43" s="112">
        <v>165</v>
      </c>
      <c r="BP43" s="193">
        <v>31</v>
      </c>
      <c r="BQ43" s="70"/>
      <c r="BR43" s="70"/>
      <c r="BS43" s="70"/>
      <c r="BT43" s="70"/>
      <c r="BU43" s="70" t="s">
        <v>215</v>
      </c>
      <c r="BV43" s="71"/>
      <c r="BW43" s="69"/>
      <c r="BX43" s="70"/>
      <c r="BY43" s="70"/>
      <c r="BZ43" s="70"/>
      <c r="CA43" s="70"/>
      <c r="CB43" s="70"/>
      <c r="CC43" s="70" t="s">
        <v>215</v>
      </c>
      <c r="CD43" s="71"/>
    </row>
    <row r="44" spans="1:82" ht="11.25" hidden="1">
      <c r="A44" s="69">
        <v>4</v>
      </c>
      <c r="B44" s="138" t="s">
        <v>215</v>
      </c>
      <c r="C44" s="155" t="s">
        <v>253</v>
      </c>
      <c r="D44" s="75"/>
      <c r="E44" s="198"/>
      <c r="F44" s="70"/>
      <c r="G44" s="145" t="s">
        <v>215</v>
      </c>
      <c r="H44" s="138" t="s">
        <v>215</v>
      </c>
      <c r="I44" s="70" t="s">
        <v>215</v>
      </c>
      <c r="J44" s="71" t="s">
        <v>215</v>
      </c>
      <c r="K44" s="69"/>
      <c r="L44" s="70"/>
      <c r="M44" s="70"/>
      <c r="N44" s="70"/>
      <c r="O44" s="70"/>
      <c r="P44" s="70"/>
      <c r="Q44" s="70" t="s">
        <v>215</v>
      </c>
      <c r="R44" s="71"/>
      <c r="S44" s="69"/>
      <c r="T44" s="70"/>
      <c r="U44" s="70"/>
      <c r="V44" s="70"/>
      <c r="W44" s="70"/>
      <c r="X44" s="70"/>
      <c r="Y44" s="70" t="s">
        <v>215</v>
      </c>
      <c r="Z44" s="71"/>
      <c r="AA44" s="69"/>
      <c r="AB44" s="70"/>
      <c r="AC44" s="70"/>
      <c r="AD44" s="70"/>
      <c r="AE44" s="70"/>
      <c r="AF44" s="70"/>
      <c r="AG44" s="70" t="s">
        <v>215</v>
      </c>
      <c r="AH44" s="71"/>
      <c r="AI44" s="69"/>
      <c r="AJ44" s="70"/>
      <c r="AK44" s="70"/>
      <c r="AL44" s="70"/>
      <c r="AM44" s="70"/>
      <c r="AN44" s="70"/>
      <c r="AO44" s="70" t="s">
        <v>215</v>
      </c>
      <c r="AP44" s="71"/>
      <c r="AQ44" s="69"/>
      <c r="AR44" s="143"/>
      <c r="AS44" s="70"/>
      <c r="AT44" s="70"/>
      <c r="AU44" s="70"/>
      <c r="AV44" s="70"/>
      <c r="AW44" s="70" t="s">
        <v>215</v>
      </c>
      <c r="AX44" s="71"/>
      <c r="AY44" s="69"/>
      <c r="AZ44" s="162"/>
      <c r="BA44" s="70"/>
      <c r="BB44" s="70"/>
      <c r="BC44" s="70"/>
      <c r="BD44" s="70"/>
      <c r="BE44" s="70" t="s">
        <v>215</v>
      </c>
      <c r="BF44" s="71"/>
      <c r="BG44" s="69"/>
      <c r="BH44" s="190"/>
      <c r="BI44" s="70"/>
      <c r="BJ44" s="70"/>
      <c r="BK44" s="70"/>
      <c r="BL44" s="70"/>
      <c r="BM44" s="70" t="s">
        <v>215</v>
      </c>
      <c r="BN44" s="71"/>
      <c r="BO44" s="69"/>
      <c r="BP44" s="143"/>
      <c r="BQ44" s="70"/>
      <c r="BR44" s="70"/>
      <c r="BS44" s="70"/>
      <c r="BT44" s="70"/>
      <c r="BU44" s="70" t="s">
        <v>215</v>
      </c>
      <c r="BV44" s="71"/>
      <c r="BW44" s="69"/>
      <c r="BX44" s="70"/>
      <c r="BY44" s="70"/>
      <c r="BZ44" s="70"/>
      <c r="CA44" s="70"/>
      <c r="CB44" s="70"/>
      <c r="CC44" s="70" t="s">
        <v>215</v>
      </c>
      <c r="CD44" s="71"/>
    </row>
    <row r="45" spans="1:82" ht="11.25" hidden="1">
      <c r="A45" s="69">
        <v>5</v>
      </c>
      <c r="B45" s="138" t="s">
        <v>215</v>
      </c>
      <c r="C45" s="155" t="s">
        <v>253</v>
      </c>
      <c r="D45" s="75"/>
      <c r="E45" s="198"/>
      <c r="F45" s="70"/>
      <c r="G45" s="145" t="s">
        <v>215</v>
      </c>
      <c r="H45" s="138" t="s">
        <v>215</v>
      </c>
      <c r="I45" s="70" t="s">
        <v>215</v>
      </c>
      <c r="J45" s="71" t="s">
        <v>215</v>
      </c>
      <c r="K45" s="69"/>
      <c r="L45" s="70"/>
      <c r="M45" s="70"/>
      <c r="N45" s="70"/>
      <c r="O45" s="70"/>
      <c r="P45" s="70"/>
      <c r="Q45" s="70" t="s">
        <v>215</v>
      </c>
      <c r="R45" s="71"/>
      <c r="S45" s="69"/>
      <c r="T45" s="70"/>
      <c r="U45" s="70"/>
      <c r="V45" s="70"/>
      <c r="W45" s="70"/>
      <c r="X45" s="70"/>
      <c r="Y45" s="70" t="s">
        <v>215</v>
      </c>
      <c r="Z45" s="71"/>
      <c r="AA45" s="69"/>
      <c r="AB45" s="70"/>
      <c r="AC45" s="70"/>
      <c r="AD45" s="70"/>
      <c r="AE45" s="70"/>
      <c r="AF45" s="70"/>
      <c r="AG45" s="70" t="s">
        <v>215</v>
      </c>
      <c r="AH45" s="71"/>
      <c r="AI45" s="69"/>
      <c r="AJ45" s="70"/>
      <c r="AK45" s="70"/>
      <c r="AL45" s="70"/>
      <c r="AM45" s="70"/>
      <c r="AN45" s="70"/>
      <c r="AO45" s="70" t="s">
        <v>215</v>
      </c>
      <c r="AP45" s="71"/>
      <c r="AQ45" s="69"/>
      <c r="AR45" s="143"/>
      <c r="AS45" s="70"/>
      <c r="AT45" s="70"/>
      <c r="AU45" s="70"/>
      <c r="AV45" s="70"/>
      <c r="AW45" s="70" t="s">
        <v>215</v>
      </c>
      <c r="AX45" s="71"/>
      <c r="AY45" s="69"/>
      <c r="AZ45" s="162"/>
      <c r="BA45" s="70"/>
      <c r="BB45" s="70"/>
      <c r="BC45" s="70"/>
      <c r="BD45" s="70"/>
      <c r="BE45" s="70" t="s">
        <v>215</v>
      </c>
      <c r="BF45" s="71"/>
      <c r="BG45" s="69"/>
      <c r="BH45" s="190"/>
      <c r="BI45" s="70"/>
      <c r="BJ45" s="70"/>
      <c r="BK45" s="70"/>
      <c r="BL45" s="70"/>
      <c r="BM45" s="70" t="s">
        <v>215</v>
      </c>
      <c r="BN45" s="71"/>
      <c r="BO45" s="69"/>
      <c r="BP45" s="143"/>
      <c r="BQ45" s="70"/>
      <c r="BR45" s="70"/>
      <c r="BS45" s="70"/>
      <c r="BT45" s="70"/>
      <c r="BU45" s="70" t="s">
        <v>215</v>
      </c>
      <c r="BV45" s="71"/>
      <c r="BW45" s="69"/>
      <c r="BX45" s="70"/>
      <c r="BY45" s="70"/>
      <c r="BZ45" s="70"/>
      <c r="CA45" s="70"/>
      <c r="CB45" s="70"/>
      <c r="CC45" s="70" t="s">
        <v>215</v>
      </c>
      <c r="CD45" s="71"/>
    </row>
    <row r="46" spans="1:82" ht="12" thickBot="1">
      <c r="A46" s="72"/>
      <c r="B46" s="165" t="s">
        <v>93</v>
      </c>
      <c r="C46" s="164"/>
      <c r="D46" s="76"/>
      <c r="E46" s="199"/>
      <c r="F46" s="73"/>
      <c r="G46" s="146"/>
      <c r="H46" s="166"/>
      <c r="I46" s="73"/>
      <c r="J46" s="74"/>
      <c r="K46" s="72"/>
      <c r="L46" s="73">
        <v>62</v>
      </c>
      <c r="M46" s="73">
        <v>559</v>
      </c>
      <c r="N46" s="73">
        <v>609</v>
      </c>
      <c r="O46" s="73">
        <v>604</v>
      </c>
      <c r="P46" s="73">
        <v>590</v>
      </c>
      <c r="Q46" s="73">
        <v>2362</v>
      </c>
      <c r="R46" s="74">
        <v>14</v>
      </c>
      <c r="S46" s="72"/>
      <c r="T46" s="73">
        <v>59</v>
      </c>
      <c r="U46" s="73">
        <v>470</v>
      </c>
      <c r="V46" s="73">
        <v>530</v>
      </c>
      <c r="W46" s="73">
        <v>569</v>
      </c>
      <c r="X46" s="73">
        <v>548</v>
      </c>
      <c r="Y46" s="73">
        <v>2117</v>
      </c>
      <c r="Z46" s="74">
        <v>12</v>
      </c>
      <c r="AA46" s="72"/>
      <c r="AB46" s="73">
        <v>68</v>
      </c>
      <c r="AC46" s="73">
        <v>573</v>
      </c>
      <c r="AD46" s="73">
        <v>543</v>
      </c>
      <c r="AE46" s="73">
        <v>582</v>
      </c>
      <c r="AF46" s="73">
        <v>564</v>
      </c>
      <c r="AG46" s="73">
        <v>2262</v>
      </c>
      <c r="AH46" s="74">
        <v>9</v>
      </c>
      <c r="AI46" s="72"/>
      <c r="AJ46" s="73">
        <v>73</v>
      </c>
      <c r="AK46" s="73">
        <v>546</v>
      </c>
      <c r="AL46" s="73">
        <v>551</v>
      </c>
      <c r="AM46" s="73">
        <v>622</v>
      </c>
      <c r="AN46" s="73">
        <v>546</v>
      </c>
      <c r="AO46" s="73">
        <v>2265</v>
      </c>
      <c r="AP46" s="74">
        <v>8</v>
      </c>
      <c r="AQ46" s="72"/>
      <c r="AR46" s="144">
        <v>83</v>
      </c>
      <c r="AS46" s="73">
        <v>593</v>
      </c>
      <c r="AT46" s="73">
        <v>561</v>
      </c>
      <c r="AU46" s="73">
        <v>642</v>
      </c>
      <c r="AV46" s="73">
        <v>576</v>
      </c>
      <c r="AW46" s="73">
        <v>2372</v>
      </c>
      <c r="AX46" s="74">
        <v>5</v>
      </c>
      <c r="AY46" s="72"/>
      <c r="AZ46" s="163">
        <v>88</v>
      </c>
      <c r="BA46" s="179">
        <v>579</v>
      </c>
      <c r="BB46" s="179">
        <v>614</v>
      </c>
      <c r="BC46" s="179">
        <v>579</v>
      </c>
      <c r="BD46" s="179">
        <v>608</v>
      </c>
      <c r="BE46" s="73">
        <v>2380</v>
      </c>
      <c r="BF46" s="74">
        <v>6</v>
      </c>
      <c r="BG46" s="72"/>
      <c r="BH46" s="191">
        <v>91</v>
      </c>
      <c r="BI46" s="73">
        <v>548</v>
      </c>
      <c r="BJ46" s="73">
        <v>586</v>
      </c>
      <c r="BK46" s="73">
        <v>553</v>
      </c>
      <c r="BL46" s="73">
        <v>540</v>
      </c>
      <c r="BM46" s="73">
        <v>2227</v>
      </c>
      <c r="BN46" s="74">
        <v>10</v>
      </c>
      <c r="BO46" s="72"/>
      <c r="BP46" s="144">
        <v>95</v>
      </c>
      <c r="BQ46" s="73" t="s">
        <v>215</v>
      </c>
      <c r="BR46" s="73" t="s">
        <v>215</v>
      </c>
      <c r="BS46" s="73" t="s">
        <v>215</v>
      </c>
      <c r="BT46" s="73" t="s">
        <v>215</v>
      </c>
      <c r="BU46" s="73" t="s">
        <v>215</v>
      </c>
      <c r="BV46" s="74" t="s">
        <v>215</v>
      </c>
      <c r="BW46" s="72"/>
      <c r="BX46" s="73" t="s">
        <v>215</v>
      </c>
      <c r="BY46" s="73" t="s">
        <v>215</v>
      </c>
      <c r="BZ46" s="73" t="s">
        <v>215</v>
      </c>
      <c r="CA46" s="73" t="s">
        <v>215</v>
      </c>
      <c r="CB46" s="73" t="s">
        <v>215</v>
      </c>
      <c r="CC46" s="73" t="s">
        <v>215</v>
      </c>
      <c r="CD46" s="74" t="s">
        <v>215</v>
      </c>
    </row>
    <row r="47" spans="1:82" ht="11.25">
      <c r="A47" s="80">
        <v>1</v>
      </c>
      <c r="B47" s="137" t="s">
        <v>83</v>
      </c>
      <c r="C47" s="153" t="s">
        <v>82</v>
      </c>
      <c r="D47" s="83">
        <v>3891</v>
      </c>
      <c r="E47" s="197">
        <v>3507</v>
      </c>
      <c r="F47" s="81">
        <v>20</v>
      </c>
      <c r="G47" s="147">
        <v>175.35</v>
      </c>
      <c r="H47" s="137">
        <v>19</v>
      </c>
      <c r="I47" s="81">
        <v>15</v>
      </c>
      <c r="J47" s="82">
        <v>4.5</v>
      </c>
      <c r="K47" s="110">
        <v>181</v>
      </c>
      <c r="L47" s="111">
        <v>20</v>
      </c>
      <c r="M47" s="139">
        <v>166</v>
      </c>
      <c r="N47" s="139">
        <v>166</v>
      </c>
      <c r="O47" s="139">
        <v>166</v>
      </c>
      <c r="P47" s="139">
        <v>166</v>
      </c>
      <c r="Q47" s="81">
        <v>744</v>
      </c>
      <c r="R47" s="82"/>
      <c r="S47" s="110">
        <v>181</v>
      </c>
      <c r="T47" s="111">
        <v>20</v>
      </c>
      <c r="U47" s="81">
        <v>212</v>
      </c>
      <c r="V47" s="81">
        <v>173</v>
      </c>
      <c r="W47" s="81">
        <v>201</v>
      </c>
      <c r="X47" s="81">
        <v>165</v>
      </c>
      <c r="Y47" s="81">
        <v>831</v>
      </c>
      <c r="Z47" s="82">
        <v>2</v>
      </c>
      <c r="AA47" s="110">
        <v>183</v>
      </c>
      <c r="AB47" s="111">
        <v>18</v>
      </c>
      <c r="AC47" s="81">
        <v>170</v>
      </c>
      <c r="AD47" s="81">
        <v>238</v>
      </c>
      <c r="AE47" s="81">
        <v>202</v>
      </c>
      <c r="AF47" s="81">
        <v>154</v>
      </c>
      <c r="AG47" s="81">
        <v>836</v>
      </c>
      <c r="AH47" s="82">
        <v>1</v>
      </c>
      <c r="AI47" s="110">
        <v>185</v>
      </c>
      <c r="AJ47" s="111">
        <v>17</v>
      </c>
      <c r="AK47" s="81">
        <v>169</v>
      </c>
      <c r="AL47" s="81">
        <v>126</v>
      </c>
      <c r="AM47" s="81">
        <v>185</v>
      </c>
      <c r="AN47" s="81">
        <v>138</v>
      </c>
      <c r="AO47" s="81">
        <v>686</v>
      </c>
      <c r="AP47" s="82">
        <v>2</v>
      </c>
      <c r="AQ47" s="110">
        <v>183</v>
      </c>
      <c r="AR47" s="142">
        <v>18</v>
      </c>
      <c r="AS47" s="81">
        <v>173</v>
      </c>
      <c r="AT47" s="81">
        <v>153</v>
      </c>
      <c r="AU47" s="81">
        <v>154</v>
      </c>
      <c r="AV47" s="81">
        <v>179</v>
      </c>
      <c r="AW47" s="81">
        <v>731</v>
      </c>
      <c r="AX47" s="82">
        <v>6</v>
      </c>
      <c r="AY47" s="110">
        <v>176</v>
      </c>
      <c r="AZ47" s="111">
        <v>23</v>
      </c>
      <c r="BA47" s="139">
        <v>161</v>
      </c>
      <c r="BB47" s="139">
        <v>161</v>
      </c>
      <c r="BC47" s="139">
        <v>161</v>
      </c>
      <c r="BD47" s="139">
        <v>161</v>
      </c>
      <c r="BE47" s="81">
        <v>736</v>
      </c>
      <c r="BF47" s="82"/>
      <c r="BG47" s="110">
        <v>176</v>
      </c>
      <c r="BH47" s="189">
        <v>23</v>
      </c>
      <c r="BI47" s="81">
        <v>143</v>
      </c>
      <c r="BJ47" s="81">
        <v>175</v>
      </c>
      <c r="BK47" s="81">
        <v>234</v>
      </c>
      <c r="BL47" s="81">
        <v>163</v>
      </c>
      <c r="BM47" s="81">
        <v>807</v>
      </c>
      <c r="BN47" s="82">
        <v>4</v>
      </c>
      <c r="BO47" s="110">
        <v>175</v>
      </c>
      <c r="BP47" s="192">
        <v>24</v>
      </c>
      <c r="BQ47" s="81"/>
      <c r="BR47" s="81"/>
      <c r="BS47" s="81"/>
      <c r="BT47" s="81"/>
      <c r="BU47" s="81" t="s">
        <v>215</v>
      </c>
      <c r="BV47" s="82"/>
      <c r="BW47" s="80"/>
      <c r="BX47" s="81"/>
      <c r="BY47" s="81"/>
      <c r="BZ47" s="81"/>
      <c r="CA47" s="81"/>
      <c r="CB47" s="81"/>
      <c r="CC47" s="81" t="s">
        <v>215</v>
      </c>
      <c r="CD47" s="82"/>
    </row>
    <row r="48" spans="1:82" ht="11.25">
      <c r="A48" s="69">
        <v>2</v>
      </c>
      <c r="B48" s="138" t="s">
        <v>73</v>
      </c>
      <c r="C48" s="155" t="s">
        <v>82</v>
      </c>
      <c r="D48" s="75">
        <v>5528</v>
      </c>
      <c r="E48" s="198">
        <v>4808</v>
      </c>
      <c r="F48" s="70">
        <v>28</v>
      </c>
      <c r="G48" s="145">
        <v>171.71428571428572</v>
      </c>
      <c r="H48" s="138">
        <v>20</v>
      </c>
      <c r="I48" s="70">
        <v>23</v>
      </c>
      <c r="J48" s="71">
        <v>6.9</v>
      </c>
      <c r="K48" s="112">
        <v>175</v>
      </c>
      <c r="L48" s="107">
        <v>24</v>
      </c>
      <c r="M48" s="70">
        <v>170</v>
      </c>
      <c r="N48" s="70">
        <v>183</v>
      </c>
      <c r="O48" s="70">
        <v>162</v>
      </c>
      <c r="P48" s="70">
        <v>198</v>
      </c>
      <c r="Q48" s="70">
        <v>809</v>
      </c>
      <c r="R48" s="71">
        <v>3</v>
      </c>
      <c r="S48" s="112">
        <v>175</v>
      </c>
      <c r="T48" s="107">
        <v>24</v>
      </c>
      <c r="U48" s="70">
        <v>178</v>
      </c>
      <c r="V48" s="70">
        <v>181</v>
      </c>
      <c r="W48" s="70">
        <v>151</v>
      </c>
      <c r="X48" s="70">
        <v>162</v>
      </c>
      <c r="Y48" s="70">
        <v>768</v>
      </c>
      <c r="Z48" s="71">
        <v>5</v>
      </c>
      <c r="AA48" s="112">
        <v>175</v>
      </c>
      <c r="AB48" s="107">
        <v>24</v>
      </c>
      <c r="AC48" s="70">
        <v>232</v>
      </c>
      <c r="AD48" s="70">
        <v>165</v>
      </c>
      <c r="AE48" s="70">
        <v>148</v>
      </c>
      <c r="AF48" s="70">
        <v>163</v>
      </c>
      <c r="AG48" s="70">
        <v>804</v>
      </c>
      <c r="AH48" s="71">
        <v>3</v>
      </c>
      <c r="AI48" s="112">
        <v>175</v>
      </c>
      <c r="AJ48" s="107">
        <v>24</v>
      </c>
      <c r="AK48" s="70">
        <v>143</v>
      </c>
      <c r="AL48" s="70">
        <v>134</v>
      </c>
      <c r="AM48" s="70">
        <v>140</v>
      </c>
      <c r="AN48" s="70">
        <v>213</v>
      </c>
      <c r="AO48" s="70">
        <v>726</v>
      </c>
      <c r="AP48" s="71">
        <v>5</v>
      </c>
      <c r="AQ48" s="112">
        <v>170</v>
      </c>
      <c r="AR48" s="143">
        <v>28</v>
      </c>
      <c r="AS48" s="70">
        <v>159</v>
      </c>
      <c r="AT48" s="70">
        <v>157</v>
      </c>
      <c r="AU48" s="70">
        <v>197</v>
      </c>
      <c r="AV48" s="70">
        <v>181</v>
      </c>
      <c r="AW48" s="70">
        <v>806</v>
      </c>
      <c r="AX48" s="71">
        <v>1</v>
      </c>
      <c r="AY48" s="112">
        <v>170</v>
      </c>
      <c r="AZ48" s="107">
        <v>28</v>
      </c>
      <c r="BA48" s="70">
        <v>183</v>
      </c>
      <c r="BB48" s="70">
        <v>202</v>
      </c>
      <c r="BC48" s="70">
        <v>145</v>
      </c>
      <c r="BD48" s="70">
        <v>179</v>
      </c>
      <c r="BE48" s="70">
        <v>821</v>
      </c>
      <c r="BF48" s="71">
        <v>3</v>
      </c>
      <c r="BG48" s="112">
        <v>170</v>
      </c>
      <c r="BH48" s="190">
        <v>28</v>
      </c>
      <c r="BI48" s="70">
        <v>170</v>
      </c>
      <c r="BJ48" s="70">
        <v>177</v>
      </c>
      <c r="BK48" s="70">
        <v>202</v>
      </c>
      <c r="BL48" s="70">
        <v>133</v>
      </c>
      <c r="BM48" s="70">
        <v>794</v>
      </c>
      <c r="BN48" s="71">
        <v>3</v>
      </c>
      <c r="BO48" s="112">
        <v>171</v>
      </c>
      <c r="BP48" s="193">
        <v>27</v>
      </c>
      <c r="BQ48" s="70"/>
      <c r="BR48" s="70"/>
      <c r="BS48" s="70"/>
      <c r="BT48" s="70"/>
      <c r="BU48" s="70" t="s">
        <v>215</v>
      </c>
      <c r="BV48" s="71"/>
      <c r="BW48" s="69"/>
      <c r="BX48" s="70"/>
      <c r="BY48" s="70"/>
      <c r="BZ48" s="70"/>
      <c r="CA48" s="70"/>
      <c r="CB48" s="70"/>
      <c r="CC48" s="70" t="s">
        <v>215</v>
      </c>
      <c r="CD48" s="71"/>
    </row>
    <row r="49" spans="1:82" ht="11.25">
      <c r="A49" s="69">
        <v>3</v>
      </c>
      <c r="B49" s="138" t="s">
        <v>71</v>
      </c>
      <c r="C49" s="155" t="s">
        <v>82</v>
      </c>
      <c r="D49" s="75">
        <v>5542</v>
      </c>
      <c r="E49" s="198">
        <v>5362</v>
      </c>
      <c r="F49" s="70">
        <v>28</v>
      </c>
      <c r="G49" s="145">
        <v>191.5</v>
      </c>
      <c r="H49" s="138">
        <v>7</v>
      </c>
      <c r="I49" s="70">
        <v>21</v>
      </c>
      <c r="J49" s="71">
        <v>6.3</v>
      </c>
      <c r="K49" s="112">
        <v>202</v>
      </c>
      <c r="L49" s="107">
        <v>5</v>
      </c>
      <c r="M49" s="70">
        <v>191</v>
      </c>
      <c r="N49" s="70">
        <v>206</v>
      </c>
      <c r="O49" s="70">
        <v>229</v>
      </c>
      <c r="P49" s="70">
        <v>202</v>
      </c>
      <c r="Q49" s="70">
        <v>848</v>
      </c>
      <c r="R49" s="71">
        <v>1</v>
      </c>
      <c r="S49" s="112">
        <v>206</v>
      </c>
      <c r="T49" s="107">
        <v>2</v>
      </c>
      <c r="U49" s="70">
        <v>205</v>
      </c>
      <c r="V49" s="70">
        <v>169</v>
      </c>
      <c r="W49" s="70">
        <v>189</v>
      </c>
      <c r="X49" s="70">
        <v>199</v>
      </c>
      <c r="Y49" s="70">
        <v>770</v>
      </c>
      <c r="Z49" s="71">
        <v>4</v>
      </c>
      <c r="AA49" s="112">
        <v>208</v>
      </c>
      <c r="AB49" s="107">
        <v>1</v>
      </c>
      <c r="AC49" s="70">
        <v>188</v>
      </c>
      <c r="AD49" s="70">
        <v>252</v>
      </c>
      <c r="AE49" s="70">
        <v>203</v>
      </c>
      <c r="AF49" s="70">
        <v>155</v>
      </c>
      <c r="AG49" s="70">
        <v>802</v>
      </c>
      <c r="AH49" s="71">
        <v>3</v>
      </c>
      <c r="AI49" s="112">
        <v>204</v>
      </c>
      <c r="AJ49" s="107">
        <v>4</v>
      </c>
      <c r="AK49" s="70">
        <v>167</v>
      </c>
      <c r="AL49" s="70">
        <v>190</v>
      </c>
      <c r="AM49" s="70">
        <v>202</v>
      </c>
      <c r="AN49" s="70">
        <v>178</v>
      </c>
      <c r="AO49" s="70">
        <v>753</v>
      </c>
      <c r="AP49" s="71">
        <v>1</v>
      </c>
      <c r="AQ49" s="112">
        <v>196</v>
      </c>
      <c r="AR49" s="143">
        <v>9</v>
      </c>
      <c r="AS49" s="70">
        <v>192</v>
      </c>
      <c r="AT49" s="70">
        <v>205</v>
      </c>
      <c r="AU49" s="70">
        <v>187</v>
      </c>
      <c r="AV49" s="70">
        <v>204</v>
      </c>
      <c r="AW49" s="70">
        <v>824</v>
      </c>
      <c r="AX49" s="71">
        <v>7</v>
      </c>
      <c r="AY49" s="112">
        <v>195</v>
      </c>
      <c r="AZ49" s="107">
        <v>10</v>
      </c>
      <c r="BA49" s="70">
        <v>189</v>
      </c>
      <c r="BB49" s="70">
        <v>187</v>
      </c>
      <c r="BC49" s="70">
        <v>150</v>
      </c>
      <c r="BD49" s="70">
        <v>171</v>
      </c>
      <c r="BE49" s="70">
        <v>737</v>
      </c>
      <c r="BF49" s="71">
        <v>3</v>
      </c>
      <c r="BG49" s="112">
        <v>189</v>
      </c>
      <c r="BH49" s="190">
        <v>14</v>
      </c>
      <c r="BI49" s="70">
        <v>176</v>
      </c>
      <c r="BJ49" s="70">
        <v>201</v>
      </c>
      <c r="BK49" s="70">
        <v>163</v>
      </c>
      <c r="BL49" s="70">
        <v>212</v>
      </c>
      <c r="BM49" s="70">
        <v>808</v>
      </c>
      <c r="BN49" s="71">
        <v>2</v>
      </c>
      <c r="BO49" s="112">
        <v>188</v>
      </c>
      <c r="BP49" s="193">
        <v>15</v>
      </c>
      <c r="BQ49" s="70"/>
      <c r="BR49" s="70"/>
      <c r="BS49" s="70"/>
      <c r="BT49" s="70"/>
      <c r="BU49" s="70" t="s">
        <v>215</v>
      </c>
      <c r="BV49" s="71"/>
      <c r="BW49" s="69"/>
      <c r="BX49" s="70"/>
      <c r="BY49" s="70"/>
      <c r="BZ49" s="70"/>
      <c r="CA49" s="70"/>
      <c r="CB49" s="70"/>
      <c r="CC49" s="70" t="s">
        <v>215</v>
      </c>
      <c r="CD49" s="71"/>
    </row>
    <row r="50" spans="1:82" ht="11.25" hidden="1">
      <c r="A50" s="69">
        <v>4</v>
      </c>
      <c r="B50" s="138" t="s">
        <v>215</v>
      </c>
      <c r="C50" s="155" t="s">
        <v>82</v>
      </c>
      <c r="D50" s="75"/>
      <c r="E50" s="198"/>
      <c r="F50" s="70"/>
      <c r="G50" s="145" t="s">
        <v>215</v>
      </c>
      <c r="H50" s="138" t="s">
        <v>215</v>
      </c>
      <c r="I50" s="70" t="s">
        <v>215</v>
      </c>
      <c r="J50" s="71" t="s">
        <v>215</v>
      </c>
      <c r="K50" s="69"/>
      <c r="L50" s="70"/>
      <c r="M50" s="70"/>
      <c r="N50" s="70"/>
      <c r="O50" s="70"/>
      <c r="P50" s="70"/>
      <c r="Q50" s="70" t="s">
        <v>215</v>
      </c>
      <c r="R50" s="71"/>
      <c r="S50" s="69"/>
      <c r="T50" s="70"/>
      <c r="U50" s="70"/>
      <c r="V50" s="70"/>
      <c r="W50" s="70"/>
      <c r="X50" s="70"/>
      <c r="Y50" s="70" t="s">
        <v>215</v>
      </c>
      <c r="Z50" s="71"/>
      <c r="AA50" s="69"/>
      <c r="AB50" s="70"/>
      <c r="AC50" s="70"/>
      <c r="AD50" s="70"/>
      <c r="AE50" s="70"/>
      <c r="AF50" s="70"/>
      <c r="AG50" s="70" t="s">
        <v>215</v>
      </c>
      <c r="AH50" s="71"/>
      <c r="AI50" s="69"/>
      <c r="AJ50" s="70"/>
      <c r="AK50" s="70"/>
      <c r="AL50" s="70"/>
      <c r="AM50" s="70"/>
      <c r="AN50" s="70"/>
      <c r="AO50" s="70" t="s">
        <v>215</v>
      </c>
      <c r="AP50" s="71"/>
      <c r="AQ50" s="69"/>
      <c r="AR50" s="143"/>
      <c r="AS50" s="70"/>
      <c r="AT50" s="70"/>
      <c r="AU50" s="70"/>
      <c r="AV50" s="70"/>
      <c r="AW50" s="70" t="s">
        <v>215</v>
      </c>
      <c r="AX50" s="71"/>
      <c r="AY50" s="69"/>
      <c r="AZ50" s="162"/>
      <c r="BA50" s="70"/>
      <c r="BB50" s="70"/>
      <c r="BC50" s="70"/>
      <c r="BD50" s="70"/>
      <c r="BE50" s="70" t="s">
        <v>215</v>
      </c>
      <c r="BF50" s="71"/>
      <c r="BG50" s="69"/>
      <c r="BH50" s="190"/>
      <c r="BI50" s="70"/>
      <c r="BJ50" s="70"/>
      <c r="BK50" s="70"/>
      <c r="BL50" s="70"/>
      <c r="BM50" s="70" t="s">
        <v>215</v>
      </c>
      <c r="BN50" s="71"/>
      <c r="BO50" s="69"/>
      <c r="BP50" s="143"/>
      <c r="BQ50" s="70"/>
      <c r="BR50" s="70"/>
      <c r="BS50" s="70"/>
      <c r="BT50" s="70"/>
      <c r="BU50" s="70" t="s">
        <v>215</v>
      </c>
      <c r="BV50" s="71"/>
      <c r="BW50" s="69"/>
      <c r="BX50" s="70"/>
      <c r="BY50" s="70"/>
      <c r="BZ50" s="70"/>
      <c r="CA50" s="70"/>
      <c r="CB50" s="70"/>
      <c r="CC50" s="70" t="s">
        <v>215</v>
      </c>
      <c r="CD50" s="71"/>
    </row>
    <row r="51" spans="1:82" ht="11.25" hidden="1">
      <c r="A51" s="69">
        <v>5</v>
      </c>
      <c r="B51" s="138" t="s">
        <v>215</v>
      </c>
      <c r="C51" s="155" t="s">
        <v>82</v>
      </c>
      <c r="D51" s="75"/>
      <c r="E51" s="198"/>
      <c r="F51" s="70"/>
      <c r="G51" s="145" t="s">
        <v>215</v>
      </c>
      <c r="H51" s="138" t="s">
        <v>215</v>
      </c>
      <c r="I51" s="70" t="s">
        <v>215</v>
      </c>
      <c r="J51" s="71" t="s">
        <v>215</v>
      </c>
      <c r="K51" s="69"/>
      <c r="L51" s="70"/>
      <c r="M51" s="70"/>
      <c r="N51" s="70"/>
      <c r="O51" s="70"/>
      <c r="P51" s="70"/>
      <c r="Q51" s="70" t="s">
        <v>215</v>
      </c>
      <c r="R51" s="71"/>
      <c r="S51" s="69"/>
      <c r="T51" s="70"/>
      <c r="U51" s="70"/>
      <c r="V51" s="70"/>
      <c r="W51" s="70"/>
      <c r="X51" s="70"/>
      <c r="Y51" s="70" t="s">
        <v>215</v>
      </c>
      <c r="Z51" s="71"/>
      <c r="AA51" s="69"/>
      <c r="AB51" s="70"/>
      <c r="AC51" s="70"/>
      <c r="AD51" s="70"/>
      <c r="AE51" s="70"/>
      <c r="AF51" s="70"/>
      <c r="AG51" s="70" t="s">
        <v>215</v>
      </c>
      <c r="AH51" s="71"/>
      <c r="AI51" s="69"/>
      <c r="AJ51" s="70"/>
      <c r="AK51" s="70"/>
      <c r="AL51" s="70"/>
      <c r="AM51" s="70"/>
      <c r="AN51" s="70"/>
      <c r="AO51" s="70" t="s">
        <v>215</v>
      </c>
      <c r="AP51" s="71"/>
      <c r="AQ51" s="69"/>
      <c r="AR51" s="143"/>
      <c r="AS51" s="70"/>
      <c r="AT51" s="70"/>
      <c r="AU51" s="70"/>
      <c r="AV51" s="70"/>
      <c r="AW51" s="70" t="s">
        <v>215</v>
      </c>
      <c r="AX51" s="71"/>
      <c r="AY51" s="69"/>
      <c r="AZ51" s="162"/>
      <c r="BA51" s="70"/>
      <c r="BB51" s="70"/>
      <c r="BC51" s="70"/>
      <c r="BD51" s="70"/>
      <c r="BE51" s="70" t="s">
        <v>215</v>
      </c>
      <c r="BF51" s="71"/>
      <c r="BG51" s="69"/>
      <c r="BH51" s="190"/>
      <c r="BI51" s="70"/>
      <c r="BJ51" s="70"/>
      <c r="BK51" s="70"/>
      <c r="BL51" s="70"/>
      <c r="BM51" s="70" t="s">
        <v>215</v>
      </c>
      <c r="BN51" s="71"/>
      <c r="BO51" s="69"/>
      <c r="BP51" s="143"/>
      <c r="BQ51" s="70"/>
      <c r="BR51" s="70"/>
      <c r="BS51" s="70"/>
      <c r="BT51" s="70"/>
      <c r="BU51" s="70" t="s">
        <v>215</v>
      </c>
      <c r="BV51" s="71"/>
      <c r="BW51" s="69"/>
      <c r="BX51" s="70"/>
      <c r="BY51" s="70"/>
      <c r="BZ51" s="70"/>
      <c r="CA51" s="70"/>
      <c r="CB51" s="70"/>
      <c r="CC51" s="70" t="s">
        <v>215</v>
      </c>
      <c r="CD51" s="71"/>
    </row>
    <row r="52" spans="1:82" ht="12" thickBot="1">
      <c r="A52" s="72"/>
      <c r="B52" s="165" t="s">
        <v>93</v>
      </c>
      <c r="C52" s="164"/>
      <c r="D52" s="76"/>
      <c r="E52" s="199"/>
      <c r="F52" s="73"/>
      <c r="G52" s="146"/>
      <c r="H52" s="166"/>
      <c r="I52" s="73"/>
      <c r="J52" s="74"/>
      <c r="K52" s="72"/>
      <c r="L52" s="73">
        <v>49</v>
      </c>
      <c r="M52" s="73">
        <v>576</v>
      </c>
      <c r="N52" s="73">
        <v>604</v>
      </c>
      <c r="O52" s="73">
        <v>606</v>
      </c>
      <c r="P52" s="73">
        <v>615</v>
      </c>
      <c r="Q52" s="73">
        <v>2401</v>
      </c>
      <c r="R52" s="74">
        <v>4</v>
      </c>
      <c r="S52" s="72"/>
      <c r="T52" s="73">
        <v>46</v>
      </c>
      <c r="U52" s="73">
        <v>641</v>
      </c>
      <c r="V52" s="73">
        <v>569</v>
      </c>
      <c r="W52" s="73">
        <v>587</v>
      </c>
      <c r="X52" s="73">
        <v>572</v>
      </c>
      <c r="Y52" s="73">
        <v>2369</v>
      </c>
      <c r="Z52" s="74">
        <v>11</v>
      </c>
      <c r="AA52" s="72"/>
      <c r="AB52" s="73">
        <v>43</v>
      </c>
      <c r="AC52" s="73">
        <v>633</v>
      </c>
      <c r="AD52" s="73">
        <v>698</v>
      </c>
      <c r="AE52" s="73">
        <v>596</v>
      </c>
      <c r="AF52" s="73">
        <v>515</v>
      </c>
      <c r="AG52" s="73">
        <v>2442</v>
      </c>
      <c r="AH52" s="74">
        <v>7</v>
      </c>
      <c r="AI52" s="72"/>
      <c r="AJ52" s="73">
        <v>45</v>
      </c>
      <c r="AK52" s="73">
        <v>524</v>
      </c>
      <c r="AL52" s="73">
        <v>495</v>
      </c>
      <c r="AM52" s="73">
        <v>572</v>
      </c>
      <c r="AN52" s="73">
        <v>574</v>
      </c>
      <c r="AO52" s="73">
        <v>2165</v>
      </c>
      <c r="AP52" s="74">
        <v>8</v>
      </c>
      <c r="AQ52" s="72"/>
      <c r="AR52" s="144">
        <v>55</v>
      </c>
      <c r="AS52" s="73">
        <v>579</v>
      </c>
      <c r="AT52" s="73">
        <v>570</v>
      </c>
      <c r="AU52" s="73">
        <v>593</v>
      </c>
      <c r="AV52" s="73">
        <v>619</v>
      </c>
      <c r="AW52" s="73">
        <v>2361</v>
      </c>
      <c r="AX52" s="74">
        <v>14</v>
      </c>
      <c r="AY52" s="72"/>
      <c r="AZ52" s="163">
        <v>61</v>
      </c>
      <c r="BA52" s="73">
        <v>594</v>
      </c>
      <c r="BB52" s="73">
        <v>611</v>
      </c>
      <c r="BC52" s="73">
        <v>517</v>
      </c>
      <c r="BD52" s="73">
        <v>572</v>
      </c>
      <c r="BE52" s="73">
        <v>2294</v>
      </c>
      <c r="BF52" s="74">
        <v>6</v>
      </c>
      <c r="BG52" s="72"/>
      <c r="BH52" s="191">
        <v>65</v>
      </c>
      <c r="BI52" s="73">
        <v>554</v>
      </c>
      <c r="BJ52" s="73">
        <v>618</v>
      </c>
      <c r="BK52" s="73">
        <v>664</v>
      </c>
      <c r="BL52" s="73">
        <v>573</v>
      </c>
      <c r="BM52" s="73">
        <v>2409</v>
      </c>
      <c r="BN52" s="74">
        <v>9</v>
      </c>
      <c r="BO52" s="72"/>
      <c r="BP52" s="144">
        <v>66</v>
      </c>
      <c r="BQ52" s="73" t="s">
        <v>215</v>
      </c>
      <c r="BR52" s="73" t="s">
        <v>215</v>
      </c>
      <c r="BS52" s="73" t="s">
        <v>215</v>
      </c>
      <c r="BT52" s="73" t="s">
        <v>215</v>
      </c>
      <c r="BU52" s="73" t="s">
        <v>215</v>
      </c>
      <c r="BV52" s="74" t="s">
        <v>215</v>
      </c>
      <c r="BW52" s="72"/>
      <c r="BX52" s="73" t="s">
        <v>215</v>
      </c>
      <c r="BY52" s="73" t="s">
        <v>215</v>
      </c>
      <c r="BZ52" s="73" t="s">
        <v>215</v>
      </c>
      <c r="CA52" s="73" t="s">
        <v>215</v>
      </c>
      <c r="CB52" s="73" t="s">
        <v>215</v>
      </c>
      <c r="CC52" s="73" t="s">
        <v>215</v>
      </c>
      <c r="CD52" s="74" t="s">
        <v>215</v>
      </c>
    </row>
    <row r="53" spans="1:82" ht="11.25">
      <c r="A53" s="80">
        <v>1</v>
      </c>
      <c r="B53" s="137" t="s">
        <v>155</v>
      </c>
      <c r="C53" s="153" t="s">
        <v>255</v>
      </c>
      <c r="D53" s="83">
        <v>3227</v>
      </c>
      <c r="E53" s="197">
        <v>2827</v>
      </c>
      <c r="F53" s="81">
        <v>16</v>
      </c>
      <c r="G53" s="147">
        <v>176.6875</v>
      </c>
      <c r="H53" s="137">
        <v>18</v>
      </c>
      <c r="I53" s="81">
        <v>13</v>
      </c>
      <c r="J53" s="82">
        <v>3.9</v>
      </c>
      <c r="K53" s="110">
        <v>172</v>
      </c>
      <c r="L53" s="111">
        <v>26</v>
      </c>
      <c r="M53" s="81">
        <v>149</v>
      </c>
      <c r="N53" s="81">
        <v>198</v>
      </c>
      <c r="O53" s="81">
        <v>171</v>
      </c>
      <c r="P53" s="81">
        <v>210</v>
      </c>
      <c r="Q53" s="81">
        <v>832</v>
      </c>
      <c r="R53" s="82">
        <v>2</v>
      </c>
      <c r="S53" s="110">
        <v>177</v>
      </c>
      <c r="T53" s="111">
        <v>23</v>
      </c>
      <c r="U53" s="81"/>
      <c r="V53" s="81"/>
      <c r="W53" s="81"/>
      <c r="X53" s="81"/>
      <c r="Y53" s="81" t="s">
        <v>215</v>
      </c>
      <c r="Z53" s="82"/>
      <c r="AA53" s="110">
        <v>177</v>
      </c>
      <c r="AB53" s="111">
        <v>23</v>
      </c>
      <c r="AC53" s="81">
        <v>180</v>
      </c>
      <c r="AD53" s="81">
        <v>182</v>
      </c>
      <c r="AE53" s="81">
        <v>165</v>
      </c>
      <c r="AF53" s="81">
        <v>132</v>
      </c>
      <c r="AG53" s="81">
        <v>751</v>
      </c>
      <c r="AH53" s="82">
        <v>2</v>
      </c>
      <c r="AI53" s="110">
        <v>172</v>
      </c>
      <c r="AJ53" s="111">
        <v>26</v>
      </c>
      <c r="AK53" s="81">
        <v>188</v>
      </c>
      <c r="AL53" s="81">
        <v>154</v>
      </c>
      <c r="AM53" s="81">
        <v>228</v>
      </c>
      <c r="AN53" s="81">
        <v>135</v>
      </c>
      <c r="AO53" s="81">
        <v>809</v>
      </c>
      <c r="AP53" s="82">
        <v>6</v>
      </c>
      <c r="AQ53" s="110">
        <v>173</v>
      </c>
      <c r="AR53" s="142">
        <v>25</v>
      </c>
      <c r="AS53" s="81">
        <v>206</v>
      </c>
      <c r="AT53" s="81">
        <v>145</v>
      </c>
      <c r="AU53" s="81">
        <v>203</v>
      </c>
      <c r="AV53" s="81">
        <v>181</v>
      </c>
      <c r="AW53" s="81">
        <v>835</v>
      </c>
      <c r="AX53" s="82">
        <v>3</v>
      </c>
      <c r="AY53" s="110">
        <v>175</v>
      </c>
      <c r="AZ53" s="111">
        <v>24</v>
      </c>
      <c r="BA53" s="81"/>
      <c r="BB53" s="81"/>
      <c r="BC53" s="81"/>
      <c r="BD53" s="81"/>
      <c r="BE53" s="81" t="s">
        <v>215</v>
      </c>
      <c r="BF53" s="82"/>
      <c r="BG53" s="110">
        <v>175</v>
      </c>
      <c r="BH53" s="189">
        <v>24</v>
      </c>
      <c r="BI53" s="81"/>
      <c r="BJ53" s="81"/>
      <c r="BK53" s="81"/>
      <c r="BL53" s="81"/>
      <c r="BM53" s="81" t="s">
        <v>215</v>
      </c>
      <c r="BN53" s="82"/>
      <c r="BO53" s="110">
        <v>175</v>
      </c>
      <c r="BP53" s="192">
        <v>24</v>
      </c>
      <c r="BQ53" s="81"/>
      <c r="BR53" s="81"/>
      <c r="BS53" s="81"/>
      <c r="BT53" s="81"/>
      <c r="BU53" s="81" t="s">
        <v>215</v>
      </c>
      <c r="BV53" s="82"/>
      <c r="BW53" s="80"/>
      <c r="BX53" s="81"/>
      <c r="BY53" s="81"/>
      <c r="BZ53" s="81"/>
      <c r="CA53" s="81"/>
      <c r="CB53" s="81"/>
      <c r="CC53" s="81" t="s">
        <v>215</v>
      </c>
      <c r="CD53" s="82"/>
    </row>
    <row r="54" spans="1:82" ht="11.25">
      <c r="A54" s="69">
        <v>2</v>
      </c>
      <c r="B54" s="138" t="s">
        <v>95</v>
      </c>
      <c r="C54" s="155" t="s">
        <v>255</v>
      </c>
      <c r="D54" s="75">
        <v>4856</v>
      </c>
      <c r="E54" s="198">
        <v>4420</v>
      </c>
      <c r="F54" s="70">
        <v>24</v>
      </c>
      <c r="G54" s="145">
        <v>184.16666666666666</v>
      </c>
      <c r="H54" s="138">
        <v>13</v>
      </c>
      <c r="I54" s="70">
        <v>19</v>
      </c>
      <c r="J54" s="71">
        <v>5.7</v>
      </c>
      <c r="K54" s="112">
        <v>192</v>
      </c>
      <c r="L54" s="107">
        <v>12</v>
      </c>
      <c r="M54" s="70">
        <v>190</v>
      </c>
      <c r="N54" s="70">
        <v>169</v>
      </c>
      <c r="O54" s="70">
        <v>190</v>
      </c>
      <c r="P54" s="70">
        <v>169</v>
      </c>
      <c r="Q54" s="70">
        <v>766</v>
      </c>
      <c r="R54" s="71">
        <v>3</v>
      </c>
      <c r="S54" s="112">
        <v>184</v>
      </c>
      <c r="T54" s="107">
        <v>18</v>
      </c>
      <c r="U54" s="70">
        <v>183</v>
      </c>
      <c r="V54" s="70">
        <v>184</v>
      </c>
      <c r="W54" s="70">
        <v>222</v>
      </c>
      <c r="X54" s="70">
        <v>157</v>
      </c>
      <c r="Y54" s="70">
        <v>818</v>
      </c>
      <c r="Z54" s="71">
        <v>5</v>
      </c>
      <c r="AA54" s="112">
        <v>183</v>
      </c>
      <c r="AB54" s="107">
        <v>18</v>
      </c>
      <c r="AC54" s="70"/>
      <c r="AD54" s="70"/>
      <c r="AE54" s="70"/>
      <c r="AF54" s="70"/>
      <c r="AG54" s="70" t="s">
        <v>215</v>
      </c>
      <c r="AH54" s="71"/>
      <c r="AI54" s="112">
        <v>183</v>
      </c>
      <c r="AJ54" s="107">
        <v>18</v>
      </c>
      <c r="AK54" s="70">
        <v>161</v>
      </c>
      <c r="AL54" s="70">
        <v>137</v>
      </c>
      <c r="AM54" s="70">
        <v>159</v>
      </c>
      <c r="AN54" s="70">
        <v>164</v>
      </c>
      <c r="AO54" s="70">
        <v>693</v>
      </c>
      <c r="AP54" s="71">
        <v>5</v>
      </c>
      <c r="AQ54" s="112">
        <v>182</v>
      </c>
      <c r="AR54" s="143">
        <v>19</v>
      </c>
      <c r="AS54" s="70">
        <v>142</v>
      </c>
      <c r="AT54" s="70">
        <v>166</v>
      </c>
      <c r="AU54" s="70">
        <v>165</v>
      </c>
      <c r="AV54" s="70">
        <v>229</v>
      </c>
      <c r="AW54" s="70">
        <v>778</v>
      </c>
      <c r="AX54" s="71">
        <v>3</v>
      </c>
      <c r="AY54" s="112">
        <v>180</v>
      </c>
      <c r="AZ54" s="107">
        <v>21</v>
      </c>
      <c r="BA54" s="70">
        <v>248</v>
      </c>
      <c r="BB54" s="70">
        <v>206</v>
      </c>
      <c r="BC54" s="70">
        <v>199</v>
      </c>
      <c r="BD54" s="70">
        <v>178</v>
      </c>
      <c r="BE54" s="70">
        <v>915</v>
      </c>
      <c r="BF54" s="71">
        <v>1</v>
      </c>
      <c r="BG54" s="112">
        <v>180</v>
      </c>
      <c r="BH54" s="190">
        <v>21</v>
      </c>
      <c r="BI54" s="70">
        <v>204</v>
      </c>
      <c r="BJ54" s="70">
        <v>172</v>
      </c>
      <c r="BK54" s="70">
        <v>213</v>
      </c>
      <c r="BL54" s="70">
        <v>213</v>
      </c>
      <c r="BM54" s="70">
        <v>886</v>
      </c>
      <c r="BN54" s="71">
        <v>2</v>
      </c>
      <c r="BO54" s="112">
        <v>185</v>
      </c>
      <c r="BP54" s="193">
        <v>17</v>
      </c>
      <c r="BQ54" s="70"/>
      <c r="BR54" s="70"/>
      <c r="BS54" s="70"/>
      <c r="BT54" s="70"/>
      <c r="BU54" s="70" t="s">
        <v>215</v>
      </c>
      <c r="BV54" s="71"/>
      <c r="BW54" s="69"/>
      <c r="BX54" s="70"/>
      <c r="BY54" s="70"/>
      <c r="BZ54" s="70"/>
      <c r="CA54" s="70"/>
      <c r="CB54" s="70"/>
      <c r="CC54" s="70" t="s">
        <v>215</v>
      </c>
      <c r="CD54" s="71"/>
    </row>
    <row r="55" spans="1:82" ht="11.25">
      <c r="A55" s="69">
        <v>3</v>
      </c>
      <c r="B55" s="138" t="s">
        <v>81</v>
      </c>
      <c r="C55" s="155" t="s">
        <v>255</v>
      </c>
      <c r="D55" s="75">
        <v>3344</v>
      </c>
      <c r="E55" s="198">
        <v>2968</v>
      </c>
      <c r="F55" s="70">
        <v>16</v>
      </c>
      <c r="G55" s="145">
        <v>185.5</v>
      </c>
      <c r="H55" s="138">
        <v>12</v>
      </c>
      <c r="I55" s="70">
        <v>5</v>
      </c>
      <c r="J55" s="71">
        <v>1.5</v>
      </c>
      <c r="K55" s="112">
        <v>175</v>
      </c>
      <c r="L55" s="107">
        <v>24</v>
      </c>
      <c r="M55" s="109">
        <v>160</v>
      </c>
      <c r="N55" s="109">
        <v>160</v>
      </c>
      <c r="O55" s="109">
        <v>160</v>
      </c>
      <c r="P55" s="109">
        <v>160</v>
      </c>
      <c r="Q55" s="70">
        <v>736</v>
      </c>
      <c r="R55" s="71"/>
      <c r="S55" s="112">
        <v>175</v>
      </c>
      <c r="T55" s="107">
        <v>24</v>
      </c>
      <c r="U55" s="70">
        <v>172</v>
      </c>
      <c r="V55" s="70">
        <v>168</v>
      </c>
      <c r="W55" s="70">
        <v>199</v>
      </c>
      <c r="X55" s="70">
        <v>179</v>
      </c>
      <c r="Y55" s="70">
        <v>814</v>
      </c>
      <c r="Z55" s="71">
        <v>1</v>
      </c>
      <c r="AA55" s="112">
        <v>173</v>
      </c>
      <c r="AB55" s="107">
        <v>25</v>
      </c>
      <c r="AC55" s="70">
        <v>160</v>
      </c>
      <c r="AD55" s="70">
        <v>177</v>
      </c>
      <c r="AE55" s="70">
        <v>204</v>
      </c>
      <c r="AF55" s="70">
        <v>218</v>
      </c>
      <c r="AG55" s="70">
        <v>859</v>
      </c>
      <c r="AH55" s="71">
        <v>4</v>
      </c>
      <c r="AI55" s="112">
        <v>175</v>
      </c>
      <c r="AJ55" s="107">
        <v>24</v>
      </c>
      <c r="AK55" s="70"/>
      <c r="AL55" s="70"/>
      <c r="AM55" s="70"/>
      <c r="AN55" s="70"/>
      <c r="AO55" s="70" t="s">
        <v>215</v>
      </c>
      <c r="AP55" s="71"/>
      <c r="AQ55" s="112">
        <v>175</v>
      </c>
      <c r="AR55" s="143">
        <v>24</v>
      </c>
      <c r="AS55" s="70"/>
      <c r="AT55" s="70"/>
      <c r="AU55" s="70"/>
      <c r="AV55" s="70"/>
      <c r="AW55" s="70" t="s">
        <v>215</v>
      </c>
      <c r="AX55" s="71"/>
      <c r="AY55" s="112">
        <v>175</v>
      </c>
      <c r="AZ55" s="107">
        <v>24</v>
      </c>
      <c r="BA55" s="70">
        <v>165</v>
      </c>
      <c r="BB55" s="70">
        <v>220</v>
      </c>
      <c r="BC55" s="70">
        <v>233</v>
      </c>
      <c r="BD55" s="70">
        <v>179</v>
      </c>
      <c r="BE55" s="70">
        <v>893</v>
      </c>
      <c r="BF55" s="71"/>
      <c r="BG55" s="112">
        <v>180</v>
      </c>
      <c r="BH55" s="190">
        <v>21</v>
      </c>
      <c r="BI55" s="70">
        <v>149</v>
      </c>
      <c r="BJ55" s="70">
        <v>208</v>
      </c>
      <c r="BK55" s="70">
        <v>159</v>
      </c>
      <c r="BL55" s="70">
        <v>178</v>
      </c>
      <c r="BM55" s="70">
        <v>778</v>
      </c>
      <c r="BN55" s="71"/>
      <c r="BO55" s="112">
        <v>185</v>
      </c>
      <c r="BP55" s="193">
        <v>17</v>
      </c>
      <c r="BQ55" s="70"/>
      <c r="BR55" s="70"/>
      <c r="BS55" s="70"/>
      <c r="BT55" s="70"/>
      <c r="BU55" s="70" t="s">
        <v>215</v>
      </c>
      <c r="BV55" s="71"/>
      <c r="BW55" s="69"/>
      <c r="BX55" s="70"/>
      <c r="BY55" s="70"/>
      <c r="BZ55" s="70"/>
      <c r="CA55" s="70"/>
      <c r="CB55" s="70"/>
      <c r="CC55" s="70" t="s">
        <v>215</v>
      </c>
      <c r="CD55" s="71"/>
    </row>
    <row r="56" spans="1:82" ht="11.25">
      <c r="A56" s="69">
        <v>4</v>
      </c>
      <c r="B56" s="138" t="s">
        <v>179</v>
      </c>
      <c r="C56" s="155" t="s">
        <v>255</v>
      </c>
      <c r="D56" s="75">
        <v>3801</v>
      </c>
      <c r="E56" s="198">
        <v>3269</v>
      </c>
      <c r="F56" s="70">
        <v>20</v>
      </c>
      <c r="G56" s="145">
        <v>163.45</v>
      </c>
      <c r="H56" s="138">
        <v>27</v>
      </c>
      <c r="I56" s="70">
        <v>12</v>
      </c>
      <c r="J56" s="71">
        <v>3.6</v>
      </c>
      <c r="K56" s="112">
        <v>181</v>
      </c>
      <c r="L56" s="107">
        <v>20</v>
      </c>
      <c r="M56" s="70"/>
      <c r="N56" s="70"/>
      <c r="O56" s="70"/>
      <c r="P56" s="70"/>
      <c r="Q56" s="70" t="s">
        <v>215</v>
      </c>
      <c r="R56" s="71"/>
      <c r="S56" s="112">
        <v>181</v>
      </c>
      <c r="T56" s="107">
        <v>20</v>
      </c>
      <c r="U56" s="70">
        <v>139</v>
      </c>
      <c r="V56" s="70">
        <v>154</v>
      </c>
      <c r="W56" s="70">
        <v>156</v>
      </c>
      <c r="X56" s="70">
        <v>165</v>
      </c>
      <c r="Y56" s="70">
        <v>694</v>
      </c>
      <c r="Z56" s="71">
        <v>3</v>
      </c>
      <c r="AA56" s="112">
        <v>176</v>
      </c>
      <c r="AB56" s="107">
        <v>23</v>
      </c>
      <c r="AC56" s="70">
        <v>164</v>
      </c>
      <c r="AD56" s="70">
        <v>160</v>
      </c>
      <c r="AE56" s="70">
        <v>105</v>
      </c>
      <c r="AF56" s="70">
        <v>130</v>
      </c>
      <c r="AG56" s="70">
        <v>651</v>
      </c>
      <c r="AH56" s="71">
        <v>2</v>
      </c>
      <c r="AI56" s="112">
        <v>167</v>
      </c>
      <c r="AJ56" s="107">
        <v>30</v>
      </c>
      <c r="AK56" s="70">
        <v>162</v>
      </c>
      <c r="AL56" s="70">
        <v>193</v>
      </c>
      <c r="AM56" s="70">
        <v>162</v>
      </c>
      <c r="AN56" s="70">
        <v>203</v>
      </c>
      <c r="AO56" s="70">
        <v>840</v>
      </c>
      <c r="AP56" s="71">
        <v>2</v>
      </c>
      <c r="AQ56" s="112">
        <v>168</v>
      </c>
      <c r="AR56" s="143">
        <v>29</v>
      </c>
      <c r="AS56" s="109">
        <v>153</v>
      </c>
      <c r="AT56" s="109">
        <v>153</v>
      </c>
      <c r="AU56" s="109">
        <v>153</v>
      </c>
      <c r="AV56" s="109">
        <v>153</v>
      </c>
      <c r="AW56" s="70">
        <v>728</v>
      </c>
      <c r="AX56" s="71"/>
      <c r="AY56" s="112">
        <v>168</v>
      </c>
      <c r="AZ56" s="107">
        <v>29</v>
      </c>
      <c r="BA56" s="70">
        <v>211</v>
      </c>
      <c r="BB56" s="70">
        <v>176</v>
      </c>
      <c r="BC56" s="70">
        <v>185</v>
      </c>
      <c r="BD56" s="70">
        <v>156</v>
      </c>
      <c r="BE56" s="70">
        <v>844</v>
      </c>
      <c r="BF56" s="71">
        <v>2</v>
      </c>
      <c r="BG56" s="112">
        <v>165</v>
      </c>
      <c r="BH56" s="190">
        <v>31</v>
      </c>
      <c r="BI56" s="70">
        <v>172</v>
      </c>
      <c r="BJ56" s="70">
        <v>155</v>
      </c>
      <c r="BK56" s="70">
        <v>172</v>
      </c>
      <c r="BL56" s="70">
        <v>149</v>
      </c>
      <c r="BM56" s="70">
        <v>772</v>
      </c>
      <c r="BN56" s="71">
        <v>3</v>
      </c>
      <c r="BO56" s="112">
        <v>163</v>
      </c>
      <c r="BP56" s="193">
        <v>32</v>
      </c>
      <c r="BQ56" s="70"/>
      <c r="BR56" s="70"/>
      <c r="BS56" s="70"/>
      <c r="BT56" s="70"/>
      <c r="BU56" s="70" t="s">
        <v>215</v>
      </c>
      <c r="BV56" s="71"/>
      <c r="BW56" s="69"/>
      <c r="BX56" s="70"/>
      <c r="BY56" s="70"/>
      <c r="BZ56" s="70"/>
      <c r="CA56" s="70"/>
      <c r="CB56" s="70"/>
      <c r="CC56" s="70" t="s">
        <v>215</v>
      </c>
      <c r="CD56" s="71"/>
    </row>
    <row r="57" spans="1:82" ht="11.25" hidden="1">
      <c r="A57" s="69">
        <v>5</v>
      </c>
      <c r="B57" s="138" t="s">
        <v>215</v>
      </c>
      <c r="C57" s="155" t="s">
        <v>255</v>
      </c>
      <c r="D57" s="75"/>
      <c r="E57" s="198"/>
      <c r="F57" s="70"/>
      <c r="G57" s="145" t="s">
        <v>215</v>
      </c>
      <c r="H57" s="138" t="s">
        <v>215</v>
      </c>
      <c r="I57" s="70" t="s">
        <v>215</v>
      </c>
      <c r="J57" s="71" t="s">
        <v>215</v>
      </c>
      <c r="K57" s="69"/>
      <c r="L57" s="70"/>
      <c r="M57" s="70"/>
      <c r="N57" s="70"/>
      <c r="O57" s="70"/>
      <c r="P57" s="70"/>
      <c r="Q57" s="70" t="s">
        <v>215</v>
      </c>
      <c r="R57" s="71"/>
      <c r="S57" s="69"/>
      <c r="T57" s="70"/>
      <c r="U57" s="70"/>
      <c r="V57" s="70"/>
      <c r="W57" s="70"/>
      <c r="X57" s="70"/>
      <c r="Y57" s="70" t="s">
        <v>215</v>
      </c>
      <c r="Z57" s="71"/>
      <c r="AA57" s="69"/>
      <c r="AB57" s="70"/>
      <c r="AC57" s="70"/>
      <c r="AD57" s="70"/>
      <c r="AE57" s="70"/>
      <c r="AF57" s="70"/>
      <c r="AG57" s="70" t="s">
        <v>215</v>
      </c>
      <c r="AH57" s="71"/>
      <c r="AI57" s="69"/>
      <c r="AJ57" s="70"/>
      <c r="AK57" s="70"/>
      <c r="AL57" s="70"/>
      <c r="AM57" s="70"/>
      <c r="AN57" s="70"/>
      <c r="AO57" s="70" t="s">
        <v>215</v>
      </c>
      <c r="AP57" s="71"/>
      <c r="AQ57" s="69"/>
      <c r="AR57" s="143"/>
      <c r="AS57" s="70"/>
      <c r="AT57" s="70"/>
      <c r="AU57" s="70"/>
      <c r="AV57" s="70"/>
      <c r="AW57" s="70" t="s">
        <v>215</v>
      </c>
      <c r="AX57" s="71"/>
      <c r="AY57" s="69"/>
      <c r="AZ57" s="162"/>
      <c r="BA57" s="70"/>
      <c r="BB57" s="70"/>
      <c r="BC57" s="70"/>
      <c r="BD57" s="70"/>
      <c r="BE57" s="70" t="s">
        <v>215</v>
      </c>
      <c r="BF57" s="71"/>
      <c r="BG57" s="69"/>
      <c r="BH57" s="190"/>
      <c r="BI57" s="70"/>
      <c r="BJ57" s="70"/>
      <c r="BK57" s="70"/>
      <c r="BL57" s="70"/>
      <c r="BM57" s="70" t="s">
        <v>215</v>
      </c>
      <c r="BN57" s="71"/>
      <c r="BO57" s="69"/>
      <c r="BP57" s="143"/>
      <c r="BQ57" s="70"/>
      <c r="BR57" s="70"/>
      <c r="BS57" s="70"/>
      <c r="BT57" s="70"/>
      <c r="BU57" s="70" t="s">
        <v>215</v>
      </c>
      <c r="BV57" s="71"/>
      <c r="BW57" s="69"/>
      <c r="BX57" s="70"/>
      <c r="BY57" s="70"/>
      <c r="BZ57" s="70"/>
      <c r="CA57" s="70"/>
      <c r="CB57" s="70"/>
      <c r="CC57" s="70" t="s">
        <v>215</v>
      </c>
      <c r="CD57" s="71"/>
    </row>
    <row r="58" spans="1:82" ht="12" thickBot="1">
      <c r="A58" s="72"/>
      <c r="B58" s="165" t="s">
        <v>93</v>
      </c>
      <c r="C58" s="164"/>
      <c r="D58" s="76"/>
      <c r="E58" s="199"/>
      <c r="F58" s="73"/>
      <c r="G58" s="146"/>
      <c r="H58" s="166"/>
      <c r="I58" s="73"/>
      <c r="J58" s="74"/>
      <c r="K58" s="72"/>
      <c r="L58" s="73">
        <v>82</v>
      </c>
      <c r="M58" s="73">
        <v>561</v>
      </c>
      <c r="N58" s="73">
        <v>589</v>
      </c>
      <c r="O58" s="73">
        <v>583</v>
      </c>
      <c r="P58" s="73">
        <v>601</v>
      </c>
      <c r="Q58" s="73">
        <v>2334</v>
      </c>
      <c r="R58" s="74">
        <v>5</v>
      </c>
      <c r="S58" s="72"/>
      <c r="T58" s="73">
        <v>85</v>
      </c>
      <c r="U58" s="73">
        <v>556</v>
      </c>
      <c r="V58" s="73">
        <v>568</v>
      </c>
      <c r="W58" s="73">
        <v>639</v>
      </c>
      <c r="X58" s="73">
        <v>563</v>
      </c>
      <c r="Y58" s="73">
        <v>2326</v>
      </c>
      <c r="Z58" s="74">
        <v>9</v>
      </c>
      <c r="AA58" s="72"/>
      <c r="AB58" s="73">
        <v>89</v>
      </c>
      <c r="AC58" s="73">
        <v>575</v>
      </c>
      <c r="AD58" s="73">
        <v>590</v>
      </c>
      <c r="AE58" s="73">
        <v>545</v>
      </c>
      <c r="AF58" s="73">
        <v>551</v>
      </c>
      <c r="AG58" s="73">
        <v>2261</v>
      </c>
      <c r="AH58" s="74">
        <v>8</v>
      </c>
      <c r="AI58" s="72"/>
      <c r="AJ58" s="73">
        <v>98</v>
      </c>
      <c r="AK58" s="73">
        <v>585</v>
      </c>
      <c r="AL58" s="73">
        <v>558</v>
      </c>
      <c r="AM58" s="73">
        <v>623</v>
      </c>
      <c r="AN58" s="73">
        <v>576</v>
      </c>
      <c r="AO58" s="73">
        <v>2342</v>
      </c>
      <c r="AP58" s="74">
        <v>13</v>
      </c>
      <c r="AQ58" s="72"/>
      <c r="AR58" s="144">
        <v>97</v>
      </c>
      <c r="AS58" s="73">
        <v>574</v>
      </c>
      <c r="AT58" s="73">
        <v>537</v>
      </c>
      <c r="AU58" s="73">
        <v>594</v>
      </c>
      <c r="AV58" s="73">
        <v>636</v>
      </c>
      <c r="AW58" s="73">
        <v>2341</v>
      </c>
      <c r="AX58" s="74">
        <v>6</v>
      </c>
      <c r="AY58" s="72"/>
      <c r="AZ58" s="163">
        <v>98</v>
      </c>
      <c r="BA58" s="73">
        <v>698</v>
      </c>
      <c r="BB58" s="73">
        <v>676</v>
      </c>
      <c r="BC58" s="73">
        <v>691</v>
      </c>
      <c r="BD58" s="73">
        <v>587</v>
      </c>
      <c r="BE58" s="73">
        <v>2652</v>
      </c>
      <c r="BF58" s="74">
        <v>3</v>
      </c>
      <c r="BG58" s="72"/>
      <c r="BH58" s="191">
        <v>97</v>
      </c>
      <c r="BI58" s="73">
        <v>598</v>
      </c>
      <c r="BJ58" s="73">
        <v>608</v>
      </c>
      <c r="BK58" s="73">
        <v>617</v>
      </c>
      <c r="BL58" s="73">
        <v>613</v>
      </c>
      <c r="BM58" s="73">
        <v>2436</v>
      </c>
      <c r="BN58" s="74">
        <v>5</v>
      </c>
      <c r="BO58" s="72"/>
      <c r="BP58" s="144">
        <v>90</v>
      </c>
      <c r="BQ58" s="73" t="s">
        <v>215</v>
      </c>
      <c r="BR58" s="73" t="s">
        <v>215</v>
      </c>
      <c r="BS58" s="73" t="s">
        <v>215</v>
      </c>
      <c r="BT58" s="73" t="s">
        <v>215</v>
      </c>
      <c r="BU58" s="73" t="s">
        <v>215</v>
      </c>
      <c r="BV58" s="74" t="s">
        <v>215</v>
      </c>
      <c r="BW58" s="72"/>
      <c r="BX58" s="73" t="s">
        <v>215</v>
      </c>
      <c r="BY58" s="73" t="s">
        <v>215</v>
      </c>
      <c r="BZ58" s="73" t="s">
        <v>215</v>
      </c>
      <c r="CA58" s="73" t="s">
        <v>215</v>
      </c>
      <c r="CB58" s="73" t="s">
        <v>215</v>
      </c>
      <c r="CC58" s="73" t="s">
        <v>215</v>
      </c>
      <c r="CD58" s="74" t="s">
        <v>215</v>
      </c>
    </row>
    <row r="59" spans="1:82" ht="11.25">
      <c r="A59" s="80">
        <v>1</v>
      </c>
      <c r="B59" s="137" t="s">
        <v>98</v>
      </c>
      <c r="C59" s="153" t="s">
        <v>256</v>
      </c>
      <c r="D59" s="83">
        <v>4526</v>
      </c>
      <c r="E59" s="197">
        <v>3864</v>
      </c>
      <c r="F59" s="81">
        <v>23</v>
      </c>
      <c r="G59" s="147">
        <v>168</v>
      </c>
      <c r="H59" s="137">
        <v>24</v>
      </c>
      <c r="I59" s="81">
        <v>16</v>
      </c>
      <c r="J59" s="82">
        <v>4.8</v>
      </c>
      <c r="K59" s="110">
        <v>172</v>
      </c>
      <c r="L59" s="111">
        <v>26</v>
      </c>
      <c r="M59" s="81">
        <v>167</v>
      </c>
      <c r="N59" s="81">
        <v>164</v>
      </c>
      <c r="O59" s="81">
        <v>199</v>
      </c>
      <c r="P59" s="81">
        <v>150</v>
      </c>
      <c r="Q59" s="81">
        <v>784</v>
      </c>
      <c r="R59" s="82">
        <v>2</v>
      </c>
      <c r="S59" s="110">
        <v>174</v>
      </c>
      <c r="T59" s="111">
        <v>25</v>
      </c>
      <c r="U59" s="81">
        <v>148</v>
      </c>
      <c r="V59" s="81">
        <v>166</v>
      </c>
      <c r="W59" s="81">
        <v>161</v>
      </c>
      <c r="X59" s="81">
        <v>138</v>
      </c>
      <c r="Y59" s="81">
        <v>713</v>
      </c>
      <c r="Z59" s="82">
        <v>4</v>
      </c>
      <c r="AA59" s="110">
        <v>170</v>
      </c>
      <c r="AB59" s="111">
        <v>28</v>
      </c>
      <c r="AC59" s="81"/>
      <c r="AD59" s="81"/>
      <c r="AE59" s="81"/>
      <c r="AF59" s="81">
        <v>104</v>
      </c>
      <c r="AG59" s="81">
        <v>132</v>
      </c>
      <c r="AH59" s="82">
        <v>2</v>
      </c>
      <c r="AI59" s="110">
        <v>167</v>
      </c>
      <c r="AJ59" s="111">
        <v>30</v>
      </c>
      <c r="AK59" s="81">
        <v>168</v>
      </c>
      <c r="AL59" s="81">
        <v>125</v>
      </c>
      <c r="AM59" s="81">
        <v>198</v>
      </c>
      <c r="AN59" s="81">
        <v>193</v>
      </c>
      <c r="AO59" s="81">
        <v>804</v>
      </c>
      <c r="AP59" s="82">
        <v>1</v>
      </c>
      <c r="AQ59" s="110">
        <v>168</v>
      </c>
      <c r="AR59" s="142">
        <v>29</v>
      </c>
      <c r="AS59" s="139">
        <v>0</v>
      </c>
      <c r="AT59" s="139">
        <v>0</v>
      </c>
      <c r="AU59" s="81">
        <v>100</v>
      </c>
      <c r="AV59" s="81">
        <v>205</v>
      </c>
      <c r="AW59" s="81">
        <v>421</v>
      </c>
      <c r="AX59" s="82">
        <v>3</v>
      </c>
      <c r="AY59" s="110">
        <v>164</v>
      </c>
      <c r="AZ59" s="111">
        <v>32</v>
      </c>
      <c r="BA59" s="81">
        <v>187</v>
      </c>
      <c r="BB59" s="81">
        <v>147</v>
      </c>
      <c r="BC59" s="81">
        <v>184</v>
      </c>
      <c r="BD59" s="81">
        <v>254</v>
      </c>
      <c r="BE59" s="81">
        <v>900</v>
      </c>
      <c r="BF59" s="82"/>
      <c r="BG59" s="110">
        <v>165</v>
      </c>
      <c r="BH59" s="189">
        <v>31</v>
      </c>
      <c r="BI59" s="81">
        <v>141</v>
      </c>
      <c r="BJ59" s="81">
        <v>187</v>
      </c>
      <c r="BK59" s="81">
        <v>166</v>
      </c>
      <c r="BL59" s="81">
        <v>212</v>
      </c>
      <c r="BM59" s="81">
        <v>830</v>
      </c>
      <c r="BN59" s="82">
        <v>4</v>
      </c>
      <c r="BO59" s="110">
        <v>166</v>
      </c>
      <c r="BP59" s="192">
        <v>30</v>
      </c>
      <c r="BQ59" s="81"/>
      <c r="BR59" s="81"/>
      <c r="BS59" s="81"/>
      <c r="BT59" s="81"/>
      <c r="BU59" s="81" t="s">
        <v>215</v>
      </c>
      <c r="BV59" s="82"/>
      <c r="BW59" s="80"/>
      <c r="BX59" s="81"/>
      <c r="BY59" s="81"/>
      <c r="BZ59" s="81"/>
      <c r="CA59" s="81"/>
      <c r="CB59" s="81"/>
      <c r="CC59" s="81" t="s">
        <v>215</v>
      </c>
      <c r="CD59" s="82"/>
    </row>
    <row r="60" spans="1:82" ht="11.25">
      <c r="A60" s="69">
        <v>2</v>
      </c>
      <c r="B60" s="138" t="s">
        <v>257</v>
      </c>
      <c r="C60" s="155" t="s">
        <v>256</v>
      </c>
      <c r="D60" s="75">
        <v>3515</v>
      </c>
      <c r="E60" s="198">
        <v>2655</v>
      </c>
      <c r="F60" s="70">
        <v>20</v>
      </c>
      <c r="G60" s="145">
        <v>132.75</v>
      </c>
      <c r="H60" s="138">
        <v>33</v>
      </c>
      <c r="I60" s="70">
        <v>17</v>
      </c>
      <c r="J60" s="71">
        <v>5.1</v>
      </c>
      <c r="K60" s="108"/>
      <c r="L60" s="109"/>
      <c r="M60" s="70">
        <v>178</v>
      </c>
      <c r="N60" s="70">
        <v>89</v>
      </c>
      <c r="O60" s="70">
        <v>139</v>
      </c>
      <c r="P60" s="70">
        <v>107</v>
      </c>
      <c r="Q60" s="70">
        <v>740</v>
      </c>
      <c r="R60" s="71">
        <v>1</v>
      </c>
      <c r="S60" s="112">
        <v>128</v>
      </c>
      <c r="T60" s="107">
        <v>57</v>
      </c>
      <c r="U60" s="70">
        <v>150</v>
      </c>
      <c r="V60" s="70">
        <v>166</v>
      </c>
      <c r="W60" s="70">
        <v>121</v>
      </c>
      <c r="X60" s="70">
        <v>134</v>
      </c>
      <c r="Y60" s="70">
        <v>799</v>
      </c>
      <c r="Z60" s="71">
        <v>6</v>
      </c>
      <c r="AA60" s="112">
        <v>135</v>
      </c>
      <c r="AB60" s="107">
        <v>52</v>
      </c>
      <c r="AC60" s="70">
        <v>140</v>
      </c>
      <c r="AD60" s="70">
        <v>121</v>
      </c>
      <c r="AE60" s="70">
        <v>131</v>
      </c>
      <c r="AF60" s="70">
        <v>118</v>
      </c>
      <c r="AG60" s="70">
        <v>718</v>
      </c>
      <c r="AH60" s="71">
        <v>6</v>
      </c>
      <c r="AI60" s="112">
        <v>132</v>
      </c>
      <c r="AJ60" s="107">
        <v>54</v>
      </c>
      <c r="AK60" s="70">
        <v>147</v>
      </c>
      <c r="AL60" s="70">
        <v>129</v>
      </c>
      <c r="AM60" s="70">
        <v>130</v>
      </c>
      <c r="AN60" s="70">
        <v>156</v>
      </c>
      <c r="AO60" s="70">
        <v>778</v>
      </c>
      <c r="AP60" s="71">
        <v>1</v>
      </c>
      <c r="AQ60" s="112">
        <v>134</v>
      </c>
      <c r="AR60" s="143">
        <v>53</v>
      </c>
      <c r="AS60" s="169">
        <v>119</v>
      </c>
      <c r="AT60" s="169">
        <v>119</v>
      </c>
      <c r="AU60" s="169">
        <v>119</v>
      </c>
      <c r="AV60" s="169">
        <v>119</v>
      </c>
      <c r="AW60" s="70">
        <v>688</v>
      </c>
      <c r="AX60" s="71"/>
      <c r="AY60" s="112">
        <v>135</v>
      </c>
      <c r="AZ60" s="107">
        <v>52</v>
      </c>
      <c r="BA60" s="70">
        <v>125</v>
      </c>
      <c r="BB60" s="70">
        <v>152</v>
      </c>
      <c r="BC60" s="70">
        <v>100</v>
      </c>
      <c r="BD60" s="70">
        <v>122</v>
      </c>
      <c r="BE60" s="70">
        <v>707</v>
      </c>
      <c r="BF60" s="71">
        <v>3</v>
      </c>
      <c r="BG60" s="112">
        <v>132</v>
      </c>
      <c r="BH60" s="190">
        <v>54</v>
      </c>
      <c r="BI60" s="70"/>
      <c r="BJ60" s="70"/>
      <c r="BK60" s="70"/>
      <c r="BL60" s="70"/>
      <c r="BM60" s="70" t="s">
        <v>215</v>
      </c>
      <c r="BN60" s="71"/>
      <c r="BO60" s="112">
        <v>132</v>
      </c>
      <c r="BP60" s="193">
        <v>54</v>
      </c>
      <c r="BQ60" s="70"/>
      <c r="BR60" s="70"/>
      <c r="BS60" s="70"/>
      <c r="BT60" s="70"/>
      <c r="BU60" s="70" t="s">
        <v>215</v>
      </c>
      <c r="BV60" s="71"/>
      <c r="BW60" s="69"/>
      <c r="BX60" s="70"/>
      <c r="BY60" s="70"/>
      <c r="BZ60" s="70"/>
      <c r="CA60" s="70"/>
      <c r="CB60" s="70"/>
      <c r="CC60" s="70" t="s">
        <v>215</v>
      </c>
      <c r="CD60" s="71"/>
    </row>
    <row r="61" spans="1:82" ht="11.25">
      <c r="A61" s="69">
        <v>3</v>
      </c>
      <c r="B61" s="138" t="s">
        <v>258</v>
      </c>
      <c r="C61" s="155" t="s">
        <v>256</v>
      </c>
      <c r="D61" s="75">
        <v>1790</v>
      </c>
      <c r="E61" s="198">
        <v>1211</v>
      </c>
      <c r="F61" s="70">
        <v>12</v>
      </c>
      <c r="G61" s="145">
        <v>100.91666666666667</v>
      </c>
      <c r="H61" s="138">
        <v>35</v>
      </c>
      <c r="I61" s="70">
        <v>7</v>
      </c>
      <c r="J61" s="71">
        <v>2.1</v>
      </c>
      <c r="K61" s="108"/>
      <c r="L61" s="109"/>
      <c r="M61" s="70">
        <v>101</v>
      </c>
      <c r="N61" s="70">
        <v>91</v>
      </c>
      <c r="O61" s="70">
        <v>139</v>
      </c>
      <c r="P61" s="70">
        <v>104</v>
      </c>
      <c r="Q61" s="70">
        <v>717</v>
      </c>
      <c r="R61" s="71">
        <v>3</v>
      </c>
      <c r="S61" s="112">
        <v>108</v>
      </c>
      <c r="T61" s="107">
        <v>71</v>
      </c>
      <c r="U61" s="70"/>
      <c r="V61" s="70"/>
      <c r="W61" s="70"/>
      <c r="X61" s="70"/>
      <c r="Y61" s="70" t="s">
        <v>215</v>
      </c>
      <c r="Z61" s="71"/>
      <c r="AA61" s="112">
        <v>108</v>
      </c>
      <c r="AB61" s="107">
        <v>71</v>
      </c>
      <c r="AC61" s="70">
        <v>103</v>
      </c>
      <c r="AD61" s="70">
        <v>125</v>
      </c>
      <c r="AE61" s="70">
        <v>84</v>
      </c>
      <c r="AF61" s="70"/>
      <c r="AG61" s="70">
        <v>525</v>
      </c>
      <c r="AH61" s="71"/>
      <c r="AI61" s="112">
        <v>106</v>
      </c>
      <c r="AJ61" s="107">
        <v>72</v>
      </c>
      <c r="AK61" s="70"/>
      <c r="AL61" s="70"/>
      <c r="AM61" s="70"/>
      <c r="AN61" s="70"/>
      <c r="AO61" s="70" t="s">
        <v>215</v>
      </c>
      <c r="AP61" s="71"/>
      <c r="AQ61" s="112">
        <v>106</v>
      </c>
      <c r="AR61" s="143">
        <v>72</v>
      </c>
      <c r="AS61" s="109">
        <v>0</v>
      </c>
      <c r="AT61" s="109">
        <v>0</v>
      </c>
      <c r="AU61" s="70">
        <v>109</v>
      </c>
      <c r="AV61" s="70">
        <v>72</v>
      </c>
      <c r="AW61" s="70">
        <v>469</v>
      </c>
      <c r="AX61" s="71">
        <v>2</v>
      </c>
      <c r="AY61" s="112">
        <v>103</v>
      </c>
      <c r="AZ61" s="107">
        <v>74</v>
      </c>
      <c r="BA61" s="70"/>
      <c r="BB61" s="70"/>
      <c r="BC61" s="70"/>
      <c r="BD61" s="70"/>
      <c r="BE61" s="70" t="s">
        <v>215</v>
      </c>
      <c r="BF61" s="71"/>
      <c r="BG61" s="112">
        <v>103</v>
      </c>
      <c r="BH61" s="190">
        <v>74</v>
      </c>
      <c r="BI61" s="109">
        <v>88</v>
      </c>
      <c r="BJ61" s="70">
        <v>101</v>
      </c>
      <c r="BK61" s="70">
        <v>82</v>
      </c>
      <c r="BL61" s="70">
        <v>100</v>
      </c>
      <c r="BM61" s="70">
        <v>667</v>
      </c>
      <c r="BN61" s="71">
        <v>2</v>
      </c>
      <c r="BO61" s="112">
        <v>100</v>
      </c>
      <c r="BP61" s="193">
        <v>77</v>
      </c>
      <c r="BQ61" s="70"/>
      <c r="BR61" s="70"/>
      <c r="BS61" s="70"/>
      <c r="BT61" s="70"/>
      <c r="BU61" s="70" t="s">
        <v>215</v>
      </c>
      <c r="BV61" s="71"/>
      <c r="BW61" s="69"/>
      <c r="BX61" s="70"/>
      <c r="BY61" s="70"/>
      <c r="BZ61" s="70"/>
      <c r="CA61" s="70"/>
      <c r="CB61" s="70"/>
      <c r="CC61" s="70" t="s">
        <v>215</v>
      </c>
      <c r="CD61" s="71"/>
    </row>
    <row r="62" spans="1:82" ht="11.25">
      <c r="A62" s="69">
        <v>4</v>
      </c>
      <c r="B62" s="138" t="s">
        <v>261</v>
      </c>
      <c r="C62" s="155" t="s">
        <v>256</v>
      </c>
      <c r="D62" s="75">
        <v>3540</v>
      </c>
      <c r="E62" s="198">
        <v>2560</v>
      </c>
      <c r="F62" s="70">
        <v>20</v>
      </c>
      <c r="G62" s="145">
        <v>128</v>
      </c>
      <c r="H62" s="138">
        <v>34</v>
      </c>
      <c r="I62" s="70">
        <v>19</v>
      </c>
      <c r="J62" s="71">
        <v>5.7</v>
      </c>
      <c r="K62" s="108"/>
      <c r="L62" s="109"/>
      <c r="M62" s="70"/>
      <c r="N62" s="70"/>
      <c r="O62" s="70"/>
      <c r="P62" s="70"/>
      <c r="Q62" s="70" t="s">
        <v>215</v>
      </c>
      <c r="R62" s="71"/>
      <c r="S62" s="108"/>
      <c r="T62" s="109"/>
      <c r="U62" s="70">
        <v>86</v>
      </c>
      <c r="V62" s="70">
        <v>113</v>
      </c>
      <c r="W62" s="70">
        <v>115</v>
      </c>
      <c r="X62" s="70">
        <v>146</v>
      </c>
      <c r="Y62" s="70">
        <v>723</v>
      </c>
      <c r="Z62" s="71">
        <v>4</v>
      </c>
      <c r="AA62" s="112">
        <v>115</v>
      </c>
      <c r="AB62" s="107">
        <v>66</v>
      </c>
      <c r="AC62" s="70">
        <v>109</v>
      </c>
      <c r="AD62" s="70">
        <v>125</v>
      </c>
      <c r="AE62" s="70">
        <v>154</v>
      </c>
      <c r="AF62" s="70">
        <v>165</v>
      </c>
      <c r="AG62" s="70">
        <v>817</v>
      </c>
      <c r="AH62" s="71">
        <v>5</v>
      </c>
      <c r="AI62" s="112">
        <v>126</v>
      </c>
      <c r="AJ62" s="107">
        <v>58</v>
      </c>
      <c r="AK62" s="70">
        <v>108</v>
      </c>
      <c r="AL62" s="70">
        <v>117</v>
      </c>
      <c r="AM62" s="70">
        <v>102</v>
      </c>
      <c r="AN62" s="70">
        <v>102</v>
      </c>
      <c r="AO62" s="70">
        <v>661</v>
      </c>
      <c r="AP62" s="71">
        <v>5</v>
      </c>
      <c r="AQ62" s="112">
        <v>120</v>
      </c>
      <c r="AR62" s="143">
        <v>63</v>
      </c>
      <c r="AS62" s="70"/>
      <c r="AT62" s="70"/>
      <c r="AU62" s="70"/>
      <c r="AV62" s="70"/>
      <c r="AW62" s="70" t="s">
        <v>215</v>
      </c>
      <c r="AX62" s="71"/>
      <c r="AY62" s="112">
        <v>120</v>
      </c>
      <c r="AZ62" s="107">
        <v>63</v>
      </c>
      <c r="BA62" s="70">
        <v>232</v>
      </c>
      <c r="BB62" s="70">
        <v>111</v>
      </c>
      <c r="BC62" s="70">
        <v>139</v>
      </c>
      <c r="BD62" s="70">
        <v>100</v>
      </c>
      <c r="BE62" s="70">
        <v>834</v>
      </c>
      <c r="BF62" s="71">
        <v>2</v>
      </c>
      <c r="BG62" s="112">
        <v>126</v>
      </c>
      <c r="BH62" s="190">
        <v>58</v>
      </c>
      <c r="BI62" s="70">
        <v>138</v>
      </c>
      <c r="BJ62" s="70">
        <v>119</v>
      </c>
      <c r="BK62" s="70">
        <v>122</v>
      </c>
      <c r="BL62" s="70">
        <v>157</v>
      </c>
      <c r="BM62" s="70">
        <v>768</v>
      </c>
      <c r="BN62" s="71">
        <v>3</v>
      </c>
      <c r="BO62" s="112">
        <v>128</v>
      </c>
      <c r="BP62" s="193">
        <v>57</v>
      </c>
      <c r="BQ62" s="70"/>
      <c r="BR62" s="70"/>
      <c r="BS62" s="70"/>
      <c r="BT62" s="70"/>
      <c r="BU62" s="70" t="s">
        <v>215</v>
      </c>
      <c r="BV62" s="71"/>
      <c r="BW62" s="69"/>
      <c r="BX62" s="70"/>
      <c r="BY62" s="70"/>
      <c r="BZ62" s="70"/>
      <c r="CA62" s="70"/>
      <c r="CB62" s="70"/>
      <c r="CC62" s="70" t="s">
        <v>215</v>
      </c>
      <c r="CD62" s="71"/>
    </row>
    <row r="63" spans="1:82" ht="11.25" hidden="1">
      <c r="A63" s="69">
        <v>5</v>
      </c>
      <c r="B63" s="138" t="s">
        <v>215</v>
      </c>
      <c r="C63" s="71" t="s">
        <v>256</v>
      </c>
      <c r="D63" s="75"/>
      <c r="E63" s="198"/>
      <c r="F63" s="70"/>
      <c r="G63" s="145" t="s">
        <v>215</v>
      </c>
      <c r="H63" s="138" t="s">
        <v>215</v>
      </c>
      <c r="I63" s="70" t="s">
        <v>215</v>
      </c>
      <c r="J63" s="71" t="s">
        <v>215</v>
      </c>
      <c r="K63" s="69"/>
      <c r="L63" s="70"/>
      <c r="M63" s="70"/>
      <c r="N63" s="70"/>
      <c r="O63" s="70"/>
      <c r="P63" s="70"/>
      <c r="Q63" s="70" t="s">
        <v>215</v>
      </c>
      <c r="R63" s="71"/>
      <c r="S63" s="69"/>
      <c r="T63" s="70"/>
      <c r="U63" s="70"/>
      <c r="V63" s="70"/>
      <c r="W63" s="70"/>
      <c r="X63" s="70"/>
      <c r="Y63" s="70" t="s">
        <v>215</v>
      </c>
      <c r="Z63" s="71"/>
      <c r="AA63" s="69"/>
      <c r="AB63" s="70"/>
      <c r="AC63" s="70"/>
      <c r="AD63" s="70"/>
      <c r="AE63" s="70"/>
      <c r="AF63" s="70"/>
      <c r="AG63" s="70" t="s">
        <v>215</v>
      </c>
      <c r="AH63" s="71"/>
      <c r="AI63" s="69"/>
      <c r="AJ63" s="70"/>
      <c r="AK63" s="70"/>
      <c r="AL63" s="70"/>
      <c r="AM63" s="70"/>
      <c r="AN63" s="70"/>
      <c r="AO63" s="70" t="s">
        <v>215</v>
      </c>
      <c r="AP63" s="71"/>
      <c r="AQ63" s="69"/>
      <c r="AR63" s="143"/>
      <c r="AS63" s="70"/>
      <c r="AT63" s="70"/>
      <c r="AU63" s="70"/>
      <c r="AV63" s="70"/>
      <c r="AW63" s="70" t="s">
        <v>215</v>
      </c>
      <c r="AX63" s="71"/>
      <c r="AY63" s="69"/>
      <c r="AZ63" s="162"/>
      <c r="BA63" s="70"/>
      <c r="BB63" s="70"/>
      <c r="BC63" s="70"/>
      <c r="BD63" s="70"/>
      <c r="BE63" s="70" t="s">
        <v>215</v>
      </c>
      <c r="BF63" s="71"/>
      <c r="BG63" s="69"/>
      <c r="BH63" s="190"/>
      <c r="BI63" s="70"/>
      <c r="BJ63" s="70"/>
      <c r="BK63" s="70"/>
      <c r="BL63" s="70"/>
      <c r="BM63" s="70" t="s">
        <v>215</v>
      </c>
      <c r="BN63" s="71"/>
      <c r="BO63" s="69"/>
      <c r="BP63" s="143"/>
      <c r="BQ63" s="70"/>
      <c r="BR63" s="70"/>
      <c r="BS63" s="70"/>
      <c r="BT63" s="70"/>
      <c r="BU63" s="70" t="s">
        <v>215</v>
      </c>
      <c r="BV63" s="71"/>
      <c r="BW63" s="69"/>
      <c r="BX63" s="70"/>
      <c r="BY63" s="70"/>
      <c r="BZ63" s="70"/>
      <c r="CA63" s="70"/>
      <c r="CB63" s="70"/>
      <c r="CC63" s="70" t="s">
        <v>215</v>
      </c>
      <c r="CD63" s="71"/>
    </row>
    <row r="64" spans="1:82" ht="12" thickBot="1">
      <c r="A64" s="72"/>
      <c r="B64" s="165" t="s">
        <v>93</v>
      </c>
      <c r="C64" s="74"/>
      <c r="D64" s="76"/>
      <c r="E64" s="199"/>
      <c r="F64" s="73"/>
      <c r="G64" s="146"/>
      <c r="H64" s="166"/>
      <c r="I64" s="73"/>
      <c r="J64" s="74"/>
      <c r="K64" s="72"/>
      <c r="L64" s="73">
        <v>26</v>
      </c>
      <c r="M64" s="73">
        <v>742</v>
      </c>
      <c r="N64" s="73">
        <v>717</v>
      </c>
      <c r="O64" s="73">
        <v>782</v>
      </c>
      <c r="P64" s="73">
        <v>723</v>
      </c>
      <c r="Q64" s="73">
        <v>2241</v>
      </c>
      <c r="R64" s="74">
        <v>6</v>
      </c>
      <c r="S64" s="72"/>
      <c r="T64" s="73">
        <v>153</v>
      </c>
      <c r="U64" s="73">
        <v>552</v>
      </c>
      <c r="V64" s="73">
        <v>594</v>
      </c>
      <c r="W64" s="73">
        <v>545</v>
      </c>
      <c r="X64" s="73">
        <v>544</v>
      </c>
      <c r="Y64" s="73">
        <v>2235</v>
      </c>
      <c r="Z64" s="74">
        <v>14</v>
      </c>
      <c r="AA64" s="72"/>
      <c r="AB64" s="73">
        <v>217</v>
      </c>
      <c r="AC64" s="73">
        <v>541</v>
      </c>
      <c r="AD64" s="73">
        <v>560</v>
      </c>
      <c r="AE64" s="73">
        <v>558</v>
      </c>
      <c r="AF64" s="73">
        <v>533</v>
      </c>
      <c r="AG64" s="73">
        <v>2192</v>
      </c>
      <c r="AH64" s="74">
        <v>13</v>
      </c>
      <c r="AI64" s="72"/>
      <c r="AJ64" s="73">
        <v>214</v>
      </c>
      <c r="AK64" s="73">
        <v>565</v>
      </c>
      <c r="AL64" s="73">
        <v>513</v>
      </c>
      <c r="AM64" s="73">
        <v>572</v>
      </c>
      <c r="AN64" s="73">
        <v>593</v>
      </c>
      <c r="AO64" s="73">
        <v>2243</v>
      </c>
      <c r="AP64" s="74">
        <v>7</v>
      </c>
      <c r="AQ64" s="72"/>
      <c r="AR64" s="144">
        <v>217</v>
      </c>
      <c r="AS64" s="73">
        <v>273</v>
      </c>
      <c r="AT64" s="73">
        <v>273</v>
      </c>
      <c r="AU64" s="73">
        <v>482</v>
      </c>
      <c r="AV64" s="73">
        <v>550</v>
      </c>
      <c r="AW64" s="73">
        <v>1578</v>
      </c>
      <c r="AX64" s="74">
        <v>5</v>
      </c>
      <c r="AY64" s="72"/>
      <c r="AZ64" s="163">
        <v>221</v>
      </c>
      <c r="BA64" s="73">
        <v>691</v>
      </c>
      <c r="BB64" s="73">
        <v>557</v>
      </c>
      <c r="BC64" s="73">
        <v>570</v>
      </c>
      <c r="BD64" s="73">
        <v>623</v>
      </c>
      <c r="BE64" s="73">
        <v>2441</v>
      </c>
      <c r="BF64" s="74">
        <v>5</v>
      </c>
      <c r="BG64" s="72"/>
      <c r="BH64" s="191">
        <v>217</v>
      </c>
      <c r="BI64" s="73">
        <v>530</v>
      </c>
      <c r="BJ64" s="73">
        <v>570</v>
      </c>
      <c r="BK64" s="73">
        <v>533</v>
      </c>
      <c r="BL64" s="73">
        <v>632</v>
      </c>
      <c r="BM64" s="73">
        <v>2265</v>
      </c>
      <c r="BN64" s="74">
        <v>9</v>
      </c>
      <c r="BO64" s="72"/>
      <c r="BP64" s="144">
        <v>218</v>
      </c>
      <c r="BQ64" s="73" t="s">
        <v>215</v>
      </c>
      <c r="BR64" s="73" t="s">
        <v>215</v>
      </c>
      <c r="BS64" s="73" t="s">
        <v>215</v>
      </c>
      <c r="BT64" s="73" t="s">
        <v>215</v>
      </c>
      <c r="BU64" s="73" t="s">
        <v>215</v>
      </c>
      <c r="BV64" s="74" t="s">
        <v>215</v>
      </c>
      <c r="BW64" s="72"/>
      <c r="BX64" s="73" t="s">
        <v>215</v>
      </c>
      <c r="BY64" s="73" t="s">
        <v>215</v>
      </c>
      <c r="BZ64" s="73" t="s">
        <v>215</v>
      </c>
      <c r="CA64" s="73" t="s">
        <v>215</v>
      </c>
      <c r="CB64" s="73" t="s">
        <v>215</v>
      </c>
      <c r="CC64" s="73" t="s">
        <v>215</v>
      </c>
      <c r="CD64" s="74" t="s">
        <v>215</v>
      </c>
    </row>
    <row r="66" ht="12" thickBot="1"/>
    <row r="67" spans="2:7" ht="11.25">
      <c r="B67" s="131"/>
      <c r="C67" s="132" t="s">
        <v>263</v>
      </c>
      <c r="D67" s="152">
        <f>IF($M$13&gt;0,$M$13,"")</f>
        <v>128</v>
      </c>
      <c r="E67" s="201">
        <f>IF($N$13&gt;0,$N$13,"")</f>
        <v>237</v>
      </c>
      <c r="F67" s="137">
        <f>IF($O$13&gt;0,$O$13,"")</f>
        <v>167</v>
      </c>
      <c r="G67" s="153">
        <f>IF($P$13&gt;0,$P$13,"")</f>
        <v>171</v>
      </c>
    </row>
    <row r="68" spans="2:7" ht="12.75">
      <c r="B68" s="135" t="s">
        <v>254</v>
      </c>
      <c r="C68" s="133" t="s">
        <v>262</v>
      </c>
      <c r="D68" s="154" t="e">
        <f>IF(D67&lt;&gt;"",MAX(ROUNDDOWN(((#REF!-D67)*0.7),0),0),"")</f>
        <v>#REF!</v>
      </c>
      <c r="E68" s="202" t="e">
        <f>IF(E67&lt;&gt;"",MAX(ROUNDDOWN(((#REF!-E67)*0.7),0),0),"")</f>
        <v>#REF!</v>
      </c>
      <c r="F68" s="138" t="e">
        <f>IF(F67&lt;&gt;"",MAX(ROUNDDOWN(((#REF!-F67)*0.7),0),0),"")</f>
        <v>#REF!</v>
      </c>
      <c r="G68" s="155" t="e">
        <f>IF(G67&lt;&gt;"",MAX(ROUNDDOWN(((#REF!-G67)*0.7),0),0),"")</f>
        <v>#REF!</v>
      </c>
    </row>
    <row r="69" spans="2:7" ht="12" thickBot="1">
      <c r="B69" s="134"/>
      <c r="C69" s="136" t="s">
        <v>264</v>
      </c>
      <c r="D69" s="156" t="e">
        <f>IF(D67&lt;&gt;"",D67+D68,"")</f>
        <v>#REF!</v>
      </c>
      <c r="E69" s="203" t="e">
        <f>IF(E67&lt;&gt;"",E67+E68,"")</f>
        <v>#REF!</v>
      </c>
      <c r="F69" s="144" t="e">
        <f>IF(F67&lt;&gt;"",F67+F68,"")</f>
        <v>#REF!</v>
      </c>
      <c r="G69" s="157" t="e">
        <f>IF(G67&lt;&gt;"",G67+G68,"")</f>
        <v>#REF!</v>
      </c>
    </row>
    <row r="70" spans="4:7" ht="12" thickBot="1">
      <c r="D70" s="151"/>
      <c r="E70" s="180"/>
      <c r="F70" s="151"/>
      <c r="G70" s="151"/>
    </row>
    <row r="71" spans="2:7" ht="11.25">
      <c r="B71" s="131"/>
      <c r="C71" s="132" t="s">
        <v>263</v>
      </c>
      <c r="D71" s="152">
        <f>IF($M$60&gt;0,$M$60,"")</f>
        <v>178</v>
      </c>
      <c r="E71" s="201">
        <f>IF($N$60&gt;0,$N$60,"")</f>
        <v>89</v>
      </c>
      <c r="F71" s="137">
        <f>IF($O$60&gt;0,$O$60,"")</f>
        <v>139</v>
      </c>
      <c r="G71" s="153">
        <f>IF($P$60&gt;0,$P$60,"")</f>
        <v>107</v>
      </c>
    </row>
    <row r="72" spans="2:7" ht="12.75">
      <c r="B72" s="135" t="s">
        <v>257</v>
      </c>
      <c r="C72" s="133" t="s">
        <v>262</v>
      </c>
      <c r="D72" s="154" t="e">
        <f>IF(D71&lt;&gt;"",MAX(ROUNDDOWN(((#REF!-D71)*0.7),0),0),"")</f>
        <v>#REF!</v>
      </c>
      <c r="E72" s="202" t="e">
        <f>IF(E71&lt;&gt;"",MAX(ROUNDDOWN(((#REF!-E71)*0.7),0),0),"")</f>
        <v>#REF!</v>
      </c>
      <c r="F72" s="138" t="e">
        <f>IF(F71&lt;&gt;"",MAX(ROUNDDOWN(((#REF!-F71)*0.7),0),0),"")</f>
        <v>#REF!</v>
      </c>
      <c r="G72" s="155" t="e">
        <f>IF(G71&lt;&gt;"",MAX(ROUNDDOWN(((#REF!-G71)*0.7),0),0),"")</f>
        <v>#REF!</v>
      </c>
    </row>
    <row r="73" spans="2:7" ht="12" thickBot="1">
      <c r="B73" s="134"/>
      <c r="C73" s="136" t="s">
        <v>264</v>
      </c>
      <c r="D73" s="156" t="e">
        <f>IF(D71&lt;&gt;"",D71+D72,"")</f>
        <v>#REF!</v>
      </c>
      <c r="E73" s="203" t="e">
        <f>IF(E71&lt;&gt;"",E71+E72,"")</f>
        <v>#REF!</v>
      </c>
      <c r="F73" s="144" t="e">
        <f>IF(F71&lt;&gt;"",F71+F72,"")</f>
        <v>#REF!</v>
      </c>
      <c r="G73" s="157" t="e">
        <f>IF(G71&lt;&gt;"",G71+G72,"")</f>
        <v>#REF!</v>
      </c>
    </row>
    <row r="74" spans="4:7" ht="12" thickBot="1">
      <c r="D74" s="151"/>
      <c r="E74" s="180"/>
      <c r="F74" s="151"/>
      <c r="G74" s="151"/>
    </row>
    <row r="75" spans="2:7" ht="11.25">
      <c r="B75" s="131"/>
      <c r="C75" s="132" t="s">
        <v>263</v>
      </c>
      <c r="D75" s="152">
        <f>IF($M$61&gt;0,$M$61,"")</f>
        <v>101</v>
      </c>
      <c r="E75" s="201">
        <f>IF($N$61&gt;0,$N$61,"")</f>
        <v>91</v>
      </c>
      <c r="F75" s="137">
        <f>IF($O$61&gt;0,$O$61,"")</f>
        <v>139</v>
      </c>
      <c r="G75" s="153">
        <f>IF($P$61&gt;0,$P$61,"")</f>
        <v>104</v>
      </c>
    </row>
    <row r="76" spans="2:7" ht="12.75">
      <c r="B76" s="135" t="s">
        <v>258</v>
      </c>
      <c r="C76" s="133" t="s">
        <v>262</v>
      </c>
      <c r="D76" s="154" t="e">
        <f>IF(D75&lt;&gt;"",MAX(ROUNDDOWN(((#REF!-D75)*0.7),0),0),"")</f>
        <v>#REF!</v>
      </c>
      <c r="E76" s="202" t="e">
        <f>IF(E75&lt;&gt;"",MAX(ROUNDDOWN(((#REF!-E75)*0.7),0),0),"")</f>
        <v>#REF!</v>
      </c>
      <c r="F76" s="138" t="e">
        <f>IF(F75&lt;&gt;"",MAX(ROUNDDOWN(((#REF!-F75)*0.7),0),0),"")</f>
        <v>#REF!</v>
      </c>
      <c r="G76" s="155" t="e">
        <f>IF(G75&lt;&gt;"",MAX(ROUNDDOWN(((#REF!-G75)*0.7),0),0),"")</f>
        <v>#REF!</v>
      </c>
    </row>
    <row r="77" spans="2:7" ht="12" thickBot="1">
      <c r="B77" s="134"/>
      <c r="C77" s="136" t="s">
        <v>264</v>
      </c>
      <c r="D77" s="156" t="e">
        <f>IF(D75&lt;&gt;"",D75+D76,"")</f>
        <v>#REF!</v>
      </c>
      <c r="E77" s="203" t="e">
        <f>IF(E75&lt;&gt;"",E75+E76,"")</f>
        <v>#REF!</v>
      </c>
      <c r="F77" s="144" t="e">
        <f>IF(F75&lt;&gt;"",F75+F76,"")</f>
        <v>#REF!</v>
      </c>
      <c r="G77" s="157" t="e">
        <f>IF(G75&lt;&gt;"",G75+G76,"")</f>
        <v>#REF!</v>
      </c>
    </row>
    <row r="78" spans="4:7" ht="12" thickBot="1">
      <c r="D78" s="151"/>
      <c r="E78" s="180"/>
      <c r="F78" s="151"/>
      <c r="G78" s="151"/>
    </row>
    <row r="79" spans="2:7" ht="11.25">
      <c r="B79" s="131"/>
      <c r="C79" s="132" t="s">
        <v>263</v>
      </c>
      <c r="D79" s="152">
        <f>IF($U$62&gt;0,$U$62,"")</f>
        <v>86</v>
      </c>
      <c r="E79" s="201">
        <f>IF($V$62&gt;0,$V$62,"")</f>
        <v>113</v>
      </c>
      <c r="F79" s="137">
        <f>IF($W$62&gt;0,$W$62,"")</f>
        <v>115</v>
      </c>
      <c r="G79" s="153">
        <f>IF($X$62&gt;0,$X$62,"")</f>
        <v>146</v>
      </c>
    </row>
    <row r="80" spans="2:7" ht="12.75">
      <c r="B80" s="135" t="s">
        <v>261</v>
      </c>
      <c r="C80" s="133" t="s">
        <v>262</v>
      </c>
      <c r="D80" s="154" t="e">
        <f>IF(D79&lt;&gt;"",MAX(ROUNDDOWN(((#REF!-D79)*0.7),0),0),"")</f>
        <v>#REF!</v>
      </c>
      <c r="E80" s="202" t="e">
        <f>IF(E79&lt;&gt;"",MAX(ROUNDDOWN(((#REF!-E79)*0.7),0),0),"")</f>
        <v>#REF!</v>
      </c>
      <c r="F80" s="138" t="e">
        <f>IF(F79&lt;&gt;"",MAX(ROUNDDOWN(((#REF!-F79)*0.7),0),0),"")</f>
        <v>#REF!</v>
      </c>
      <c r="G80" s="155" t="e">
        <f>IF(G79&lt;&gt;"",MAX(ROUNDDOWN(((#REF!-G79)*0.7),0),0),"")</f>
        <v>#REF!</v>
      </c>
    </row>
    <row r="81" spans="2:7" ht="12" thickBot="1">
      <c r="B81" s="134"/>
      <c r="C81" s="136" t="s">
        <v>264</v>
      </c>
      <c r="D81" s="156" t="e">
        <f>IF(D79&lt;&gt;"",D79+D80,"")</f>
        <v>#REF!</v>
      </c>
      <c r="E81" s="203" t="e">
        <f>IF(E79&lt;&gt;"",E79+E80,"")</f>
        <v>#REF!</v>
      </c>
      <c r="F81" s="144" t="e">
        <f>IF(F79&lt;&gt;"",F79+F80,"")</f>
        <v>#REF!</v>
      </c>
      <c r="G81" s="157" t="e">
        <f>IF(G79&lt;&gt;"",G79+G80,"")</f>
        <v>#REF!</v>
      </c>
    </row>
    <row r="82" ht="12" thickBot="1"/>
    <row r="83" spans="2:7" ht="11.25">
      <c r="B83" s="131"/>
      <c r="C83" s="132" t="s">
        <v>263</v>
      </c>
      <c r="D83" s="152">
        <f>IF($BA$14&gt;0,$BA$14,"")</f>
        <v>189</v>
      </c>
      <c r="E83" s="201">
        <f>IF($BB$14&gt;0,$BB$14,"")</f>
        <v>189</v>
      </c>
      <c r="F83" s="137">
        <f>IF($BC$14&gt;0,$BC$14,"")</f>
        <v>180</v>
      </c>
      <c r="G83" s="153">
        <f>IF($BD$14&gt;0,$BD$14,"")</f>
        <v>186</v>
      </c>
    </row>
    <row r="84" spans="2:7" ht="12.75">
      <c r="B84" s="135" t="s">
        <v>272</v>
      </c>
      <c r="C84" s="133" t="s">
        <v>262</v>
      </c>
      <c r="D84" s="154" t="e">
        <f>IF(D83&lt;&gt;"",MAX(ROUNDDOWN(((#REF!-D83)*0.7),0),0),"")</f>
        <v>#REF!</v>
      </c>
      <c r="E84" s="202" t="e">
        <f>IF(E83&lt;&gt;"",MAX(ROUNDDOWN(((#REF!-E83)*0.7),0),0),"")</f>
        <v>#REF!</v>
      </c>
      <c r="F84" s="138" t="e">
        <f>IF(F83&lt;&gt;"",MAX(ROUNDDOWN(((#REF!-F83)*0.7),0),0),"")</f>
        <v>#REF!</v>
      </c>
      <c r="G84" s="155" t="e">
        <f>IF(G83&lt;&gt;"",MAX(ROUNDDOWN(((#REF!-G83)*0.7),0),0),"")</f>
        <v>#REF!</v>
      </c>
    </row>
    <row r="85" spans="2:7" ht="12" thickBot="1">
      <c r="B85" s="134"/>
      <c r="C85" s="136" t="s">
        <v>264</v>
      </c>
      <c r="D85" s="156" t="e">
        <f>IF(D83&lt;&gt;"",D83+D84,"")</f>
        <v>#REF!</v>
      </c>
      <c r="E85" s="203" t="e">
        <f>IF(E83&lt;&gt;"",E83+E84,"")</f>
        <v>#REF!</v>
      </c>
      <c r="F85" s="144" t="e">
        <f>IF(F83&lt;&gt;"",F83+F84,"")</f>
        <v>#REF!</v>
      </c>
      <c r="G85" s="157" t="e">
        <f>IF(G83&lt;&gt;"",G83+G84,"")</f>
        <v>#REF!</v>
      </c>
    </row>
  </sheetData>
  <sheetProtection password="CF7A" sheet="1" objects="1" scenarios="1" selectLockedCells="1" selectUnlockedCells="1"/>
  <mergeCells count="11">
    <mergeCell ref="BO1:BV2"/>
    <mergeCell ref="BW1:CD2"/>
    <mergeCell ref="K1:R2"/>
    <mergeCell ref="AI1:AP2"/>
    <mergeCell ref="AQ1:AX2"/>
    <mergeCell ref="AY1:BF2"/>
    <mergeCell ref="BG1:BN2"/>
    <mergeCell ref="A1:J1"/>
    <mergeCell ref="A2:J2"/>
    <mergeCell ref="S1:Z2"/>
    <mergeCell ref="AA1:AH2"/>
  </mergeCells>
  <conditionalFormatting sqref="G5:G9 G11:G15 G17:G21 G23:G27 G29:G33 G35:G39 G41:G45 G47:G51 G53:G57 G59:G63">
    <cfRule type="cellIs" priority="1" dxfId="1" operator="between" stopIfTrue="1">
      <formula>150</formula>
      <formula>179.9</formula>
    </cfRule>
    <cfRule type="cellIs" priority="2" dxfId="3" operator="between" stopIfTrue="1">
      <formula>180</formula>
      <formula>209.9</formula>
    </cfRule>
    <cfRule type="cellIs" priority="3" dxfId="0" operator="between" stopIfTrue="1">
      <formula>210</formula>
      <formula>300</formula>
    </cfRule>
  </conditionalFormatting>
  <conditionalFormatting sqref="M5:Q9 M11:Q15 M17:Q21 M23:Q27 M29:Q33 M35:Q39 M41:Q45 M47:Q51 M53:Q57 M59:Q63 U5:Y9 U11:Y15 U17:Y21 U23:Y27 U29:Y33 U35:Y39 U41:Y45 U47:Y51 U53:Y57 U59:Y63 AC5:AG9 AC11:AG15 AC17:AG21 BY59:CC63 AC29:AG33 AC35:AG39 AC41:AG45 AC47:AG51 AC53:AG57 AC59:AG63 AK5:AO9 AK11:AO15 AK17:AO21 AK23:AO27 AK29:AO33 AK35:AO39 AK41:AO45 AK47:AO51 AK53:AO57 AK59:AO63 AS5:AW9 AS11:AW15 AS17:AW21 AS23:AW27 AS29:AW33 AS35:AW39 AS41:AW45 AS47:AW51 AS53:AW57 AS59:AW63 BA5:BE9 BI11:BM15 BA17:BE21 BA23:BE27 BA29:BE33 BA35:BE39 BA41:BE45 BA47:BE51 BA53:BE57 BA59:BE63 BI5:BM9 AC23:AG27 BI17:BM21 BI23:BM27 BI29:BM33 BI35:BM39 BI41:BM45 BI47:BM51 BI53:BM57 BA11:BE15 BQ5:BU9 BQ11:BU15 BQ17:BU21 BQ23:BU27 BQ29:BU33 BQ35:BU39 BQ41:BU45 BQ47:BU51 BQ53:BU57 BQ59:BU63 BY5:CC9 BY11:CC15 BY17:CC21 BY23:CC27 BY29:CC33 BY35:CC39 BY41:CC45 BY47:CC51 BY53:CC57 BI59:BM63">
    <cfRule type="cellIs" priority="4" dxfId="1" operator="between" stopIfTrue="1">
      <formula>150</formula>
      <formula>199.9</formula>
    </cfRule>
    <cfRule type="cellIs" priority="5" dxfId="3" operator="between" stopIfTrue="1">
      <formula>200</formula>
      <formula>249.9</formula>
    </cfRule>
    <cfRule type="cellIs" priority="6" dxfId="0" operator="between" stopIfTrue="1">
      <formula>250</formula>
      <formula>300</formula>
    </cfRule>
  </conditionalFormatting>
  <printOptions/>
  <pageMargins left="0.21" right="0.14" top="0.16" bottom="0.35" header="0.14" footer="0.14"/>
  <pageSetup fitToHeight="1" fitToWidth="1" horizontalDpi="600" verticalDpi="600" orientation="portrait" paperSize="9" scale="32" r:id="rId2"/>
  <headerFooter alignWithMargins="0">
    <oddFooter>&amp;L&amp;F&amp;R&amp;"Arial,Полужирный"&amp;18&amp;D / 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Folger 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 Mцlder</dc:creator>
  <cp:keywords/>
  <dc:description/>
  <cp:lastModifiedBy>Julian W.</cp:lastModifiedBy>
  <cp:lastPrinted>2010-11-22T16:36:50Z</cp:lastPrinted>
  <dcterms:created xsi:type="dcterms:W3CDTF">2001-03-27T11:36:21Z</dcterms:created>
  <dcterms:modified xsi:type="dcterms:W3CDTF">2010-11-25T10:43:43Z</dcterms:modified>
  <cp:category/>
  <cp:version/>
  <cp:contentType/>
  <cp:contentStatus/>
</cp:coreProperties>
</file>