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'Handicap'!$C$5:$C$128</definedName>
    <definedName name="Players">'Handicap'!$C$5:$C$128</definedName>
  </definedNames>
  <calcPr fullCalcOnLoad="1"/>
</workbook>
</file>

<file path=xl/sharedStrings.xml><?xml version="1.0" encoding="utf-8"?>
<sst xmlns="http://schemas.openxmlformats.org/spreadsheetml/2006/main" count="499" uniqueCount="202">
  <si>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</si>
  <si>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</si>
  <si>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</si>
  <si>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</si>
  <si>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</si>
  <si>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</si>
  <si>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</si>
  <si>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</si>
  <si>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</si>
  <si>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</si>
  <si>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</si>
  <si>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</si>
  <si>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</si>
  <si>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</si>
  <si>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</si>
  <si>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22A</t>
  </si>
  <si>
    <t>II</t>
  </si>
  <si>
    <t>Renārs Rutenbergs</t>
  </si>
  <si>
    <t>19A</t>
  </si>
  <si>
    <t>III</t>
  </si>
  <si>
    <t>Jurijs Dolgovs</t>
  </si>
  <si>
    <t>23A</t>
  </si>
  <si>
    <t>IV</t>
  </si>
  <si>
    <t>Janis Zālītis</t>
  </si>
  <si>
    <t>16A</t>
  </si>
  <si>
    <t>V</t>
  </si>
  <si>
    <t xml:space="preserve">Jelena Šorohova </t>
  </si>
  <si>
    <t>F</t>
  </si>
  <si>
    <t>21A</t>
  </si>
  <si>
    <t>VI</t>
  </si>
  <si>
    <t>Dmitrijs Dolgovs</t>
  </si>
  <si>
    <t>17A</t>
  </si>
  <si>
    <t>S</t>
  </si>
  <si>
    <t>VII</t>
  </si>
  <si>
    <t>Artūrs Maslovs</t>
  </si>
  <si>
    <t>20A</t>
  </si>
  <si>
    <t>VIII</t>
  </si>
  <si>
    <t>Roberts Šipkevics</t>
  </si>
  <si>
    <t>18A</t>
  </si>
  <si>
    <t>IX</t>
  </si>
  <si>
    <t>X</t>
  </si>
  <si>
    <t>Final Step 1</t>
  </si>
  <si>
    <t>Place Final s1</t>
  </si>
  <si>
    <t>G1 +hdc</t>
  </si>
  <si>
    <t>TOTEM</t>
  </si>
  <si>
    <t>19B</t>
  </si>
  <si>
    <t>Juris Bricis</t>
  </si>
  <si>
    <t>17B</t>
  </si>
  <si>
    <t>23B</t>
  </si>
  <si>
    <t xml:space="preserve">Vladimirs Pribiļevs </t>
  </si>
  <si>
    <t>Aigars Strautiņš</t>
  </si>
  <si>
    <t>Dmitrij Paškovs</t>
  </si>
  <si>
    <t>18B</t>
  </si>
  <si>
    <t>Aivars Kuksa</t>
  </si>
  <si>
    <t>22B</t>
  </si>
  <si>
    <t>21B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</si>
  <si>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</si>
  <si>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</si>
  <si>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</si>
  <si>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</si>
  <si>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</si>
  <si>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</si>
  <si>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</si>
  <si>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</si>
  <si>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</si>
  <si>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</si>
  <si>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</si>
  <si>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15B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</si>
  <si>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</si>
  <si>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</si>
  <si>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</si>
  <si>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</si>
  <si>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</si>
  <si>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</si>
  <si>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</si>
  <si>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</si>
  <si>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16B</t>
  </si>
  <si>
    <t>rezult w/o HDC</t>
  </si>
  <si>
    <t>HDC</t>
  </si>
  <si>
    <t>Rez+hdc</t>
  </si>
  <si>
    <t>3in1</t>
  </si>
  <si>
    <t>24A</t>
  </si>
  <si>
    <t>Poz.</t>
  </si>
  <si>
    <t>Yes</t>
  </si>
  <si>
    <t>15A</t>
  </si>
  <si>
    <t>Jānis Štokmanis</t>
  </si>
  <si>
    <t>Verners Veidulis</t>
  </si>
  <si>
    <t>20B</t>
  </si>
  <si>
    <t>Ivars Vinters</t>
  </si>
  <si>
    <t>24B</t>
  </si>
  <si>
    <t>Veronika Hudjakova</t>
  </si>
  <si>
    <t>Tatjana Teļnova</t>
  </si>
  <si>
    <t>Marina Petrova</t>
  </si>
  <si>
    <t>Handikapi turnīram "6no36"</t>
  </si>
  <si>
    <t>Spēkā no: __.__.2008</t>
  </si>
  <si>
    <t xml:space="preserve">HDC new    </t>
  </si>
  <si>
    <t xml:space="preserve">avg </t>
  </si>
  <si>
    <t>Games</t>
  </si>
  <si>
    <t>Adina Kindzule</t>
  </si>
  <si>
    <t>Aleksandrs Križanovskis</t>
  </si>
  <si>
    <t>Aleksandrs Liniņš</t>
  </si>
  <si>
    <t>Aleksandrs Margolis</t>
  </si>
  <si>
    <t>Aleksandrs Rimensons</t>
  </si>
  <si>
    <t>Aleksejs Dolgovs</t>
  </si>
  <si>
    <t>Aleksejs Smirnovs</t>
  </si>
  <si>
    <t>Alla Kornejeva</t>
  </si>
  <si>
    <t>Andis Dārziņš</t>
  </si>
  <si>
    <t>Andis Zanders</t>
  </si>
  <si>
    <t>Andrejs Tračs</t>
  </si>
  <si>
    <t>Andrejs Vitiņš</t>
  </si>
  <si>
    <t>Andris Stalidzāns</t>
  </si>
  <si>
    <t>Andris Vecvagars</t>
  </si>
  <si>
    <t>Anita Cikota</t>
  </si>
  <si>
    <t>Arnis Bērziņš</t>
  </si>
  <si>
    <t>Arnolds Lokmanis</t>
  </si>
  <si>
    <t>Artūrs Bricis</t>
  </si>
  <si>
    <t>Artūrs Levikins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</si>
  <si>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</si>
  <si>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</si>
  <si>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</si>
  <si>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</si>
  <si>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</si>
  <si>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</si>
  <si>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</si>
  <si>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</si>
  <si>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</si>
  <si>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Dmitrijs Čebotarjovs</t>
  </si>
  <si>
    <t>Dmitrijs Paškovs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</si>
  <si>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</si>
  <si>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</si>
  <si>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</si>
  <si>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</si>
  <si>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</si>
  <si>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</si>
  <si>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</si>
  <si>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</si>
  <si>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Beisons</t>
  </si>
  <si>
    <t>Guntars Licis</t>
  </si>
  <si>
    <t>Ģirts Priekulis</t>
  </si>
  <si>
    <t>Igors Gnocs</t>
  </si>
  <si>
    <t>Igors Kude</t>
  </si>
  <si>
    <t>Ivars Lauris</t>
  </si>
  <si>
    <t>Ivars Ozols</t>
  </si>
  <si>
    <t>Janis Bojars</t>
  </si>
  <si>
    <t>Jānis Bucens</t>
  </si>
  <si>
    <t>Janis Endziņš</t>
  </si>
  <si>
    <t>Janis Laksa</t>
  </si>
  <si>
    <t>Jānis Lazda</t>
  </si>
  <si>
    <t>Jānis Naļivaiko</t>
  </si>
  <si>
    <t>Jānis Rozenbergs</t>
  </si>
  <si>
    <t>Janis Zemitis</t>
  </si>
  <si>
    <t>Julians Visockis</t>
  </si>
  <si>
    <t>Jurijs Rjazanskis</t>
  </si>
  <si>
    <t>Jurijs Urjasovs</t>
  </si>
  <si>
    <t>Jurijs Volčeks</t>
  </si>
  <si>
    <t>Kaspars Beķeris</t>
  </si>
  <si>
    <t>Kaspars Kojalovičs</t>
  </si>
  <si>
    <t>Kirils Hudjakovs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</si>
  <si>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</si>
  <si>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</si>
  <si>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</si>
  <si>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</si>
  <si>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</si>
  <si>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</si>
  <si>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Žukurs</t>
  </si>
  <si>
    <t>Marija Tkačenko</t>
  </si>
  <si>
    <t>Marina Gedzjune</t>
  </si>
  <si>
    <t>Māris Akmens</t>
  </si>
  <si>
    <t>Maris Eisaks</t>
  </si>
  <si>
    <t>Māris Štokmanis</t>
  </si>
  <si>
    <t>Marks Govša</t>
  </si>
  <si>
    <t>Martins Karnitis</t>
  </si>
  <si>
    <t>Martins Nicmanis</t>
  </si>
  <si>
    <t>Monika Mate</t>
  </si>
  <si>
    <t>Natālija Pribiļeva</t>
  </si>
  <si>
    <t>Nikolajs Ovčiņņikovs</t>
  </si>
  <si>
    <t>Nina Rimensone</t>
  </si>
  <si>
    <t>Normunds Bundzenieks</t>
  </si>
  <si>
    <t xml:space="preserve">Normunds Dācis </t>
  </si>
  <si>
    <t>Olafs Brežinskis</t>
  </si>
  <si>
    <t>Olegs Titovecs</t>
  </si>
  <si>
    <t>Olga Petrova</t>
  </si>
  <si>
    <t>Oskars Kreilis</t>
  </si>
  <si>
    <t>Pēteris Martinsons</t>
  </si>
  <si>
    <t>Pjotrs Ovčiņņikovs</t>
  </si>
  <si>
    <t>Raimonds Rutenbergs</t>
  </si>
  <si>
    <t>Raimonds Zemitis</t>
  </si>
  <si>
    <t>Reinis Lešķinskis</t>
  </si>
  <si>
    <t>Reinis Reinholds</t>
  </si>
  <si>
    <t>Sandis Aļberhts</t>
  </si>
  <si>
    <t>Sandra Brice</t>
  </si>
  <si>
    <t>Sergejs Vorobjovs</t>
  </si>
  <si>
    <t>Signe Vintere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</si>
  <si>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</si>
  <si>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</si>
  <si>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</si>
  <si>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</si>
  <si>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</si>
  <si>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</si>
  <si>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Vladimirs Lagunovs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</si>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</sst>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55"/>
      <name val="Tahoma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horizontal="center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right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horizontal="right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4" borderId="11" xfId="0" applyFont="1" applyFill="1" applyBorder="1" applyAlignment="1">
      <alignment horizontal="right"/>
    </xf>
    <xf numFmtId="0" fontId="28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 applyProtection="1">
      <alignment horizontal="right"/>
      <protection locked="0"/>
    </xf>
    <xf numFmtId="1" fontId="8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left" vertical="center" indent="1"/>
      <protection locked="0"/>
    </xf>
    <xf numFmtId="1" fontId="16" fillId="0" borderId="14" xfId="21" applyNumberFormat="1" applyFont="1" applyFill="1" applyBorder="1" applyAlignment="1" applyProtection="1">
      <alignment horizontal="center"/>
      <protection locked="0"/>
    </xf>
    <xf numFmtId="0" fontId="16" fillId="2" borderId="14" xfId="21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4" xfId="21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/>
      <protection hidden="1"/>
    </xf>
    <xf numFmtId="1" fontId="9" fillId="3" borderId="14" xfId="0" applyNumberFormat="1" applyFont="1" applyFill="1" applyBorder="1" applyAlignment="1" applyProtection="1">
      <alignment horizontal="center"/>
      <protection hidden="1"/>
    </xf>
    <xf numFmtId="1" fontId="16" fillId="2" borderId="14" xfId="0" applyNumberFormat="1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/>
      <protection hidden="1"/>
    </xf>
    <xf numFmtId="0" fontId="18" fillId="10" borderId="14" xfId="0" applyFont="1" applyFill="1" applyBorder="1" applyAlignment="1" applyProtection="1">
      <alignment/>
      <protection locked="0"/>
    </xf>
    <xf numFmtId="0" fontId="21" fillId="5" borderId="14" xfId="21" applyFont="1" applyFill="1" applyBorder="1" applyAlignment="1" applyProtection="1">
      <alignment horizontal="center"/>
      <protection locked="0"/>
    </xf>
    <xf numFmtId="0" fontId="36" fillId="5" borderId="14" xfId="0" applyFont="1" applyFill="1" applyBorder="1" applyAlignment="1" applyProtection="1">
      <alignment/>
      <protection hidden="1"/>
    </xf>
    <xf numFmtId="1" fontId="18" fillId="5" borderId="14" xfId="0" applyNumberFormat="1" applyFont="1" applyFill="1" applyBorder="1" applyAlignment="1" applyProtection="1">
      <alignment horizontal="center"/>
      <protection hidden="1"/>
    </xf>
    <xf numFmtId="180" fontId="0" fillId="0" borderId="15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6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10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80" fontId="0" fillId="0" borderId="17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6" xfId="0" applyNumberFormat="1" applyFont="1" applyFill="1" applyBorder="1" applyAlignment="1" applyProtection="1">
      <alignment horizontal="right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0" fontId="40" fillId="8" borderId="1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41" fillId="8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42" fillId="0" borderId="25" xfId="0" applyFont="1" applyFill="1" applyBorder="1" applyAlignment="1">
      <alignment/>
    </xf>
    <xf numFmtId="1" fontId="5" fillId="8" borderId="26" xfId="0" applyNumberFormat="1" applyFont="1" applyFill="1" applyBorder="1" applyAlignment="1" applyProtection="1">
      <alignment horizontal="right"/>
      <protection locked="0"/>
    </xf>
    <xf numFmtId="0" fontId="43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4" fillId="0" borderId="29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8" borderId="16" xfId="0" applyNumberFormat="1" applyFont="1" applyFill="1" applyBorder="1" applyAlignment="1" applyProtection="1">
      <alignment horizontal="right"/>
      <protection locked="0"/>
    </xf>
    <xf numFmtId="0" fontId="45" fillId="5" borderId="3" xfId="2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1" fontId="34" fillId="8" borderId="30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45" fillId="5" borderId="1" xfId="21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10" borderId="1" xfId="0" applyFont="1" applyFill="1" applyBorder="1" applyAlignment="1" applyProtection="1">
      <alignment/>
      <protection locked="0"/>
    </xf>
    <xf numFmtId="0" fontId="21" fillId="5" borderId="1" xfId="21" applyFont="1" applyFill="1" applyBorder="1" applyAlignment="1" applyProtection="1">
      <alignment horizontal="center"/>
      <protection locked="0"/>
    </xf>
    <xf numFmtId="0" fontId="39" fillId="0" borderId="31" xfId="0" applyFont="1" applyFill="1" applyBorder="1" applyAlignment="1" applyProtection="1">
      <alignment/>
      <protection hidden="1"/>
    </xf>
    <xf numFmtId="1" fontId="18" fillId="0" borderId="1" xfId="0" applyNumberFormat="1" applyFont="1" applyFill="1" applyBorder="1" applyAlignment="1" applyProtection="1">
      <alignment horizontal="center"/>
      <protection hidden="1"/>
    </xf>
    <xf numFmtId="180" fontId="0" fillId="0" borderId="32" xfId="0" applyNumberFormat="1" applyFont="1" applyFill="1" applyBorder="1" applyAlignment="1" applyProtection="1">
      <alignment/>
      <protection hidden="1"/>
    </xf>
    <xf numFmtId="1" fontId="5" fillId="0" borderId="33" xfId="0" applyNumberFormat="1" applyFont="1" applyFill="1" applyBorder="1" applyAlignment="1" applyProtection="1">
      <alignment horizontal="right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10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" fontId="5" fillId="0" borderId="24" xfId="21" applyNumberFormat="1" applyFont="1" applyFill="1" applyBorder="1" applyAlignment="1" applyProtection="1">
      <alignment horizontal="right"/>
      <protection locked="0"/>
    </xf>
    <xf numFmtId="0" fontId="39" fillId="0" borderId="3" xfId="0" applyFont="1" applyFill="1" applyBorder="1" applyAlignment="1" applyProtection="1">
      <alignment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0" borderId="33" xfId="21" applyNumberFormat="1" applyFont="1" applyFill="1" applyBorder="1" applyAlignment="1" applyProtection="1">
      <alignment horizontal="right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0" fontId="45" fillId="5" borderId="2" xfId="0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5" fillId="0" borderId="24" xfId="0" applyNumberFormat="1" applyFont="1" applyFill="1" applyBorder="1" applyAlignment="1" applyProtection="1">
      <alignment horizontal="right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34" xfId="0" applyFont="1" applyFill="1" applyBorder="1" applyAlignment="1" applyProtection="1">
      <alignment horizontal="center" vertical="center"/>
      <protection locked="0"/>
    </xf>
    <xf numFmtId="0" fontId="49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4" xfId="0" applyFont="1" applyFill="1" applyBorder="1" applyAlignment="1" applyProtection="1">
      <alignment horizontal="center" vertical="center"/>
      <protection locked="0"/>
    </xf>
    <xf numFmtId="0" fontId="8" fillId="11" borderId="35" xfId="0" applyFont="1" applyFill="1" applyBorder="1" applyAlignment="1" applyProtection="1">
      <alignment horizontal="center" vertical="center" wrapText="1"/>
      <protection locked="0"/>
    </xf>
    <xf numFmtId="1" fontId="8" fillId="12" borderId="36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7" xfId="0" applyFont="1" applyFill="1" applyBorder="1" applyAlignment="1" applyProtection="1">
      <alignment horizontal="center" vertical="center" wrapText="1"/>
      <protection locked="0"/>
    </xf>
    <xf numFmtId="180" fontId="8" fillId="11" borderId="37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84963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11</xdr:col>
      <xdr:colOff>219075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5457825" y="85725"/>
          <a:ext cx="28098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28575</xdr:colOff>
      <xdr:row>29</xdr:row>
      <xdr:rowOff>219075</xdr:rowOff>
    </xdr:from>
    <xdr:to>
      <xdr:col>21</xdr:col>
      <xdr:colOff>142875</xdr:colOff>
      <xdr:row>34</xdr:row>
      <xdr:rowOff>47625</xdr:rowOff>
    </xdr:to>
    <xdr:sp>
      <xdr:nvSpPr>
        <xdr:cNvPr id="8" name="AutoShape 8"/>
        <xdr:cNvSpPr>
          <a:spLocks/>
        </xdr:cNvSpPr>
      </xdr:nvSpPr>
      <xdr:spPr>
        <a:xfrm rot="16200000">
          <a:off x="11744325" y="101441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8753475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609600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43925" y="167640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352425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8620125"/>
          <a:ext cx="1990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hdc_vasara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6_28.06.#4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83"/>
  <sheetViews>
    <sheetView tabSelected="1" zoomScale="75" zoomScaleNormal="75" zoomScaleSheetLayoutView="75" workbookViewId="0" topLeftCell="A1">
      <selection activeCell="U1" sqref="U1"/>
    </sheetView>
  </sheetViews>
  <sheetFormatPr defaultColWidth="9.140625" defaultRowHeight="12.75"/>
  <cols>
    <col min="1" max="1" width="20.140625" style="1" customWidth="1"/>
    <col min="2" max="2" width="6.140625" style="12" customWidth="1"/>
    <col min="3" max="3" width="39.57421875" style="13" bestFit="1" customWidth="1"/>
    <col min="4" max="4" width="4.57421875" style="74" customWidth="1"/>
    <col min="5" max="5" width="8.00390625" style="74" bestFit="1" customWidth="1"/>
    <col min="6" max="6" width="6.140625" style="74" customWidth="1"/>
    <col min="7" max="7" width="8.28125" style="74" bestFit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126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2</v>
      </c>
      <c r="C4" s="29" t="s">
        <v>13</v>
      </c>
      <c r="D4" s="30" t="s">
        <v>14</v>
      </c>
      <c r="E4" s="31" t="s">
        <v>15</v>
      </c>
      <c r="F4" s="32">
        <v>286</v>
      </c>
      <c r="G4" s="33">
        <v>244</v>
      </c>
      <c r="H4" s="34">
        <v>530</v>
      </c>
      <c r="I4" s="35">
        <v>534</v>
      </c>
      <c r="J4" s="36">
        <v>0</v>
      </c>
      <c r="K4" s="37">
        <v>45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91" ht="18">
      <c r="A5" s="27" t="s">
        <v>16</v>
      </c>
      <c r="B5" s="28">
        <v>3</v>
      </c>
      <c r="C5" s="39" t="s">
        <v>17</v>
      </c>
      <c r="D5" s="40" t="s">
        <v>14</v>
      </c>
      <c r="E5" s="31" t="s">
        <v>18</v>
      </c>
      <c r="F5" s="41">
        <v>258</v>
      </c>
      <c r="G5" s="42">
        <v>215</v>
      </c>
      <c r="H5" s="43">
        <v>473</v>
      </c>
      <c r="I5" s="44">
        <v>479</v>
      </c>
      <c r="J5" s="45">
        <v>-55</v>
      </c>
      <c r="K5" s="37">
        <v>29</v>
      </c>
      <c r="L5"/>
      <c r="M5" s="38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6" t="s">
        <v>19</v>
      </c>
      <c r="B6" s="28">
        <v>12</v>
      </c>
      <c r="C6" s="39" t="s">
        <v>20</v>
      </c>
      <c r="D6" s="40" t="s">
        <v>14</v>
      </c>
      <c r="E6" s="31" t="s">
        <v>21</v>
      </c>
      <c r="F6" s="32">
        <v>229</v>
      </c>
      <c r="G6" s="42">
        <v>196</v>
      </c>
      <c r="H6" s="43">
        <v>425</v>
      </c>
      <c r="I6" s="44">
        <v>449</v>
      </c>
      <c r="J6" s="45">
        <v>-85</v>
      </c>
      <c r="K6" s="37">
        <v>21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91" ht="18.75" thickBot="1">
      <c r="A7" s="27" t="s">
        <v>22</v>
      </c>
      <c r="B7" s="28">
        <v>8</v>
      </c>
      <c r="C7" s="39" t="s">
        <v>23</v>
      </c>
      <c r="D7" s="40" t="s">
        <v>14</v>
      </c>
      <c r="E7" s="31" t="s">
        <v>24</v>
      </c>
      <c r="F7" s="32">
        <v>232</v>
      </c>
      <c r="G7" s="48">
        <v>191</v>
      </c>
      <c r="H7" s="43">
        <v>423</v>
      </c>
      <c r="I7" s="44">
        <v>439</v>
      </c>
      <c r="J7" s="49">
        <v>-95</v>
      </c>
      <c r="K7" s="50">
        <v>-1</v>
      </c>
      <c r="M7" s="38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7" t="s">
        <v>25</v>
      </c>
      <c r="B8" s="28">
        <v>17</v>
      </c>
      <c r="C8" s="39" t="s">
        <v>26</v>
      </c>
      <c r="D8" s="40" t="s">
        <v>27</v>
      </c>
      <c r="E8" s="31" t="s">
        <v>28</v>
      </c>
      <c r="F8" s="32">
        <v>220</v>
      </c>
      <c r="G8" s="42">
        <v>182</v>
      </c>
      <c r="H8" s="43">
        <v>402</v>
      </c>
      <c r="I8" s="44">
        <v>436</v>
      </c>
      <c r="J8" s="45">
        <v>-98</v>
      </c>
      <c r="K8" s="50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1" t="s">
        <v>29</v>
      </c>
      <c r="B9" s="52">
        <v>2</v>
      </c>
      <c r="C9" s="53" t="s">
        <v>30</v>
      </c>
      <c r="D9" s="54" t="s">
        <v>14</v>
      </c>
      <c r="E9" s="55" t="s">
        <v>31</v>
      </c>
      <c r="F9" s="56">
        <v>203</v>
      </c>
      <c r="G9" s="57">
        <v>216</v>
      </c>
      <c r="H9" s="58">
        <v>419</v>
      </c>
      <c r="I9" s="59">
        <v>423</v>
      </c>
      <c r="J9" s="60">
        <v>-111</v>
      </c>
      <c r="K9" s="61" t="s">
        <v>32</v>
      </c>
      <c r="M9" s="62"/>
      <c r="O9" s="6"/>
      <c r="P9" s="6"/>
      <c r="R9" s="6"/>
      <c r="T9" s="7"/>
      <c r="U9" s="7"/>
      <c r="V9" s="8"/>
      <c r="W9" s="8"/>
      <c r="X9"/>
    </row>
    <row r="10" spans="1:24" ht="18.75" thickTop="1">
      <c r="A10" s="63" t="s">
        <v>33</v>
      </c>
      <c r="B10" s="28">
        <v>12</v>
      </c>
      <c r="C10" s="39" t="s">
        <v>34</v>
      </c>
      <c r="D10" s="30" t="s">
        <v>14</v>
      </c>
      <c r="E10" s="64" t="s">
        <v>35</v>
      </c>
      <c r="F10" s="32">
        <v>229</v>
      </c>
      <c r="G10" s="65">
        <v>156</v>
      </c>
      <c r="H10" s="66">
        <v>385</v>
      </c>
      <c r="I10" s="35">
        <v>409</v>
      </c>
      <c r="J10" s="36">
        <v>-125</v>
      </c>
      <c r="K10" s="67"/>
      <c r="M10" s="68"/>
      <c r="O10" s="6"/>
      <c r="P10" s="6"/>
      <c r="R10" s="6"/>
      <c r="T10" s="7"/>
      <c r="U10" s="69"/>
      <c r="V10" s="8"/>
      <c r="W10" s="8"/>
      <c r="X10"/>
    </row>
    <row r="11" spans="1:91" ht="18">
      <c r="A11" s="70" t="s">
        <v>36</v>
      </c>
      <c r="B11" s="28">
        <v>10</v>
      </c>
      <c r="C11" s="39" t="s">
        <v>37</v>
      </c>
      <c r="D11" s="28" t="s">
        <v>14</v>
      </c>
      <c r="E11" s="31" t="s">
        <v>38</v>
      </c>
      <c r="F11" s="32">
        <v>138</v>
      </c>
      <c r="G11" s="33">
        <v>164</v>
      </c>
      <c r="H11" s="43">
        <v>302</v>
      </c>
      <c r="I11" s="44">
        <v>322</v>
      </c>
      <c r="J11" s="45">
        <v>-212</v>
      </c>
      <c r="K11" s="67"/>
      <c r="M11" s="68"/>
      <c r="O11" s="6"/>
      <c r="P11" s="6"/>
      <c r="R11" s="6"/>
      <c r="T11" s="7"/>
      <c r="U11" s="69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70" t="s">
        <v>39</v>
      </c>
      <c r="B12" s="71"/>
      <c r="C12" s="72"/>
      <c r="D12" s="73"/>
      <c r="E12" s="31"/>
      <c r="F12" s="42"/>
      <c r="G12" s="42"/>
      <c r="H12" s="43">
        <v>0</v>
      </c>
      <c r="I12" s="44">
        <v>0</v>
      </c>
      <c r="J12" s="45">
        <v>-534</v>
      </c>
      <c r="K12" s="67"/>
      <c r="M12" s="68"/>
      <c r="O12" s="6"/>
      <c r="P12" s="6"/>
      <c r="R12" s="6"/>
      <c r="T12" s="7"/>
      <c r="U12" s="69"/>
      <c r="V12" s="8"/>
      <c r="W12" s="8"/>
      <c r="X12"/>
    </row>
    <row r="13" spans="1:24" ht="18">
      <c r="A13" s="70" t="s">
        <v>40</v>
      </c>
      <c r="B13" s="71"/>
      <c r="C13" s="72"/>
      <c r="D13" s="73"/>
      <c r="E13" s="31"/>
      <c r="F13" s="42"/>
      <c r="G13" s="42"/>
      <c r="H13" s="43">
        <v>0</v>
      </c>
      <c r="I13" s="44">
        <v>0</v>
      </c>
      <c r="J13" s="45">
        <v>-534</v>
      </c>
      <c r="K13" s="67"/>
      <c r="M13" s="68"/>
      <c r="O13" s="6"/>
      <c r="P13" s="6"/>
      <c r="R13" s="6"/>
      <c r="T13" s="7"/>
      <c r="U13" s="69"/>
      <c r="V13" s="8"/>
      <c r="W13" s="8"/>
      <c r="X13"/>
    </row>
    <row r="14" spans="13:91" ht="63" customHeight="1">
      <c r="M14" s="75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5"/>
    </row>
    <row r="16" spans="1:9" ht="26.25" customHeight="1">
      <c r="A16" s="11" t="s">
        <v>41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42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43</v>
      </c>
      <c r="H17" s="82" t="s">
        <v>10</v>
      </c>
      <c r="I17" s="83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84">
        <v>1</v>
      </c>
      <c r="B18" s="28">
        <v>2</v>
      </c>
      <c r="C18" s="85" t="s">
        <v>13</v>
      </c>
      <c r="D18" s="30" t="s">
        <v>14</v>
      </c>
      <c r="E18" s="86" t="s">
        <v>18</v>
      </c>
      <c r="F18" s="32">
        <v>286</v>
      </c>
      <c r="G18" s="44">
        <v>288</v>
      </c>
      <c r="H18" s="45">
        <v>51</v>
      </c>
      <c r="I18" s="87" t="s">
        <v>44</v>
      </c>
      <c r="J18" s="37">
        <v>1</v>
      </c>
      <c r="S18" s="88"/>
      <c r="T18" s="89"/>
      <c r="U18" s="90"/>
      <c r="V18" s="91"/>
      <c r="W18" s="91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84">
        <v>2</v>
      </c>
      <c r="B19" s="28">
        <v>3</v>
      </c>
      <c r="C19" s="39" t="s">
        <v>17</v>
      </c>
      <c r="D19" s="40" t="s">
        <v>14</v>
      </c>
      <c r="E19" s="86" t="s">
        <v>45</v>
      </c>
      <c r="F19" s="41">
        <v>258</v>
      </c>
      <c r="G19" s="44">
        <v>261</v>
      </c>
      <c r="H19" s="45">
        <v>24</v>
      </c>
      <c r="I19" s="92"/>
      <c r="J19" s="37">
        <v>2</v>
      </c>
      <c r="S19" s="88"/>
      <c r="T19" s="89"/>
      <c r="U19" s="90"/>
      <c r="V19" s="91"/>
      <c r="W19" s="91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84">
        <v>3</v>
      </c>
      <c r="B20" s="28">
        <v>12</v>
      </c>
      <c r="C20" s="93" t="s">
        <v>34</v>
      </c>
      <c r="D20" s="30" t="s">
        <v>14</v>
      </c>
      <c r="E20" s="86" t="s">
        <v>38</v>
      </c>
      <c r="F20" s="32">
        <v>229</v>
      </c>
      <c r="G20" s="94">
        <v>241</v>
      </c>
      <c r="H20" s="45">
        <v>4</v>
      </c>
      <c r="I20" s="95"/>
      <c r="J20" s="37">
        <v>3</v>
      </c>
      <c r="K20" s="96"/>
      <c r="S20" s="88"/>
      <c r="T20" s="89"/>
      <c r="U20" s="90"/>
      <c r="V20" s="91"/>
      <c r="W20" s="91"/>
    </row>
    <row r="21" spans="1:91" ht="18">
      <c r="A21" s="84">
        <v>4</v>
      </c>
      <c r="B21" s="28">
        <v>12</v>
      </c>
      <c r="C21" s="93" t="s">
        <v>20</v>
      </c>
      <c r="D21" s="40" t="s">
        <v>14</v>
      </c>
      <c r="E21" s="86" t="s">
        <v>35</v>
      </c>
      <c r="F21" s="32">
        <v>229</v>
      </c>
      <c r="G21" s="44">
        <v>241</v>
      </c>
      <c r="H21" s="45">
        <v>4</v>
      </c>
      <c r="I21" s="95"/>
      <c r="J21" s="37">
        <v>4</v>
      </c>
      <c r="S21" s="88"/>
      <c r="T21" s="89"/>
      <c r="U21" s="90"/>
      <c r="V21" s="91"/>
      <c r="W21" s="91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84">
        <v>5</v>
      </c>
      <c r="B22" s="28">
        <v>8</v>
      </c>
      <c r="C22" s="85" t="s">
        <v>23</v>
      </c>
      <c r="D22" s="40" t="s">
        <v>14</v>
      </c>
      <c r="E22" s="86" t="s">
        <v>28</v>
      </c>
      <c r="F22" s="32">
        <v>232</v>
      </c>
      <c r="G22" s="44">
        <v>240</v>
      </c>
      <c r="H22" s="45">
        <v>3</v>
      </c>
      <c r="I22" s="87" t="s">
        <v>44</v>
      </c>
      <c r="J22" s="37">
        <v>5</v>
      </c>
      <c r="S22" s="88"/>
      <c r="T22" s="89"/>
      <c r="U22" s="90"/>
      <c r="V22" s="91"/>
      <c r="W22" s="91"/>
    </row>
    <row r="23" spans="1:90" ht="18.75" thickBot="1">
      <c r="A23" s="97">
        <v>6</v>
      </c>
      <c r="B23" s="52">
        <v>17</v>
      </c>
      <c r="C23" s="98" t="s">
        <v>26</v>
      </c>
      <c r="D23" s="54" t="s">
        <v>27</v>
      </c>
      <c r="E23" s="99" t="s">
        <v>31</v>
      </c>
      <c r="F23" s="56">
        <v>220</v>
      </c>
      <c r="G23" s="94">
        <v>237</v>
      </c>
      <c r="H23" s="60">
        <v>0</v>
      </c>
      <c r="I23" s="92"/>
      <c r="J23" s="37">
        <v>6</v>
      </c>
      <c r="S23" s="88"/>
      <c r="T23" s="89"/>
      <c r="U23" s="90"/>
      <c r="V23" s="91"/>
      <c r="W23" s="91"/>
      <c r="CI23">
        <v>173</v>
      </c>
      <c r="CJ23">
        <v>173</v>
      </c>
      <c r="CK23">
        <v>187</v>
      </c>
      <c r="CL23">
        <v>169</v>
      </c>
    </row>
    <row r="24" spans="1:23" ht="18">
      <c r="A24" s="100">
        <v>7</v>
      </c>
      <c r="B24" s="101">
        <v>5</v>
      </c>
      <c r="C24" s="102" t="s">
        <v>46</v>
      </c>
      <c r="D24" s="103" t="s">
        <v>14</v>
      </c>
      <c r="E24" s="31" t="s">
        <v>47</v>
      </c>
      <c r="F24" s="104">
        <v>207</v>
      </c>
      <c r="G24" s="94">
        <v>212</v>
      </c>
      <c r="H24" s="36">
        <v>-25</v>
      </c>
      <c r="I24" s="92"/>
      <c r="J24" s="68"/>
      <c r="O24" s="8"/>
      <c r="S24" s="88"/>
      <c r="T24" s="89"/>
      <c r="U24" s="90"/>
      <c r="V24" s="91"/>
      <c r="W24" s="91"/>
    </row>
    <row r="25" spans="1:23" ht="18">
      <c r="A25" s="100">
        <v>8</v>
      </c>
      <c r="B25" s="28">
        <v>2</v>
      </c>
      <c r="C25" s="85" t="s">
        <v>30</v>
      </c>
      <c r="D25" s="40" t="s">
        <v>14</v>
      </c>
      <c r="E25" s="86" t="s">
        <v>48</v>
      </c>
      <c r="F25" s="32">
        <v>203</v>
      </c>
      <c r="G25" s="44">
        <v>205</v>
      </c>
      <c r="H25" s="45">
        <v>-32</v>
      </c>
      <c r="I25" s="87" t="s">
        <v>44</v>
      </c>
      <c r="J25" s="68"/>
      <c r="S25" s="88"/>
      <c r="T25" s="89"/>
      <c r="U25" s="90"/>
      <c r="V25" s="91"/>
      <c r="W25" s="91"/>
    </row>
    <row r="26" spans="1:23" ht="15">
      <c r="A26" s="105">
        <v>9</v>
      </c>
      <c r="B26" s="28">
        <v>4</v>
      </c>
      <c r="C26" s="39" t="s">
        <v>49</v>
      </c>
      <c r="D26" s="40" t="s">
        <v>14</v>
      </c>
      <c r="E26" s="86" t="s">
        <v>15</v>
      </c>
      <c r="F26" s="32">
        <v>191</v>
      </c>
      <c r="G26" s="44">
        <v>195</v>
      </c>
      <c r="H26" s="45">
        <v>-42</v>
      </c>
      <c r="I26" s="95"/>
      <c r="J26" s="106"/>
      <c r="S26" s="88"/>
      <c r="T26" s="89"/>
      <c r="U26" s="90"/>
      <c r="V26" s="91"/>
      <c r="W26" s="91"/>
    </row>
    <row r="27" spans="1:23" ht="18">
      <c r="A27" s="100">
        <v>10</v>
      </c>
      <c r="B27" s="28">
        <v>13</v>
      </c>
      <c r="C27" s="39" t="s">
        <v>50</v>
      </c>
      <c r="D27" s="30" t="s">
        <v>14</v>
      </c>
      <c r="E27" s="86" t="s">
        <v>21</v>
      </c>
      <c r="F27" s="32">
        <v>180</v>
      </c>
      <c r="G27" s="44">
        <v>193</v>
      </c>
      <c r="H27" s="45">
        <v>-44</v>
      </c>
      <c r="I27" s="95"/>
      <c r="J27" s="68"/>
      <c r="S27" s="88"/>
      <c r="T27" s="89"/>
      <c r="U27" s="90"/>
      <c r="V27" s="91"/>
      <c r="W27" s="91"/>
    </row>
    <row r="28" spans="1:23" ht="20.25" customHeight="1">
      <c r="A28" s="100">
        <v>11</v>
      </c>
      <c r="B28" s="28"/>
      <c r="C28" s="93" t="s">
        <v>51</v>
      </c>
      <c r="D28" s="28" t="s">
        <v>14</v>
      </c>
      <c r="E28" s="86" t="s">
        <v>52</v>
      </c>
      <c r="F28" s="32">
        <v>178</v>
      </c>
      <c r="G28" s="44">
        <v>189</v>
      </c>
      <c r="H28" s="45">
        <v>-48</v>
      </c>
      <c r="I28" s="92"/>
      <c r="J28" s="68"/>
      <c r="S28" s="88"/>
      <c r="T28" s="107"/>
      <c r="U28" s="90"/>
      <c r="V28" s="91"/>
      <c r="W28" s="91"/>
    </row>
    <row r="29" spans="1:23" ht="20.25" customHeight="1">
      <c r="A29" s="100">
        <v>12</v>
      </c>
      <c r="B29" s="28">
        <v>17</v>
      </c>
      <c r="C29" s="108" t="s">
        <v>53</v>
      </c>
      <c r="D29" s="30" t="s">
        <v>14</v>
      </c>
      <c r="E29" s="86" t="s">
        <v>54</v>
      </c>
      <c r="F29" s="109">
        <v>165</v>
      </c>
      <c r="G29" s="44">
        <v>182</v>
      </c>
      <c r="H29" s="45">
        <v>-55</v>
      </c>
      <c r="I29" s="95"/>
      <c r="J29" s="68"/>
      <c r="S29" s="88"/>
      <c r="T29" s="107"/>
      <c r="U29" s="90"/>
      <c r="V29" s="91"/>
      <c r="W29" s="91"/>
    </row>
    <row r="30" spans="1:91" ht="20.25" customHeight="1">
      <c r="A30" s="100">
        <v>13</v>
      </c>
      <c r="B30" s="28">
        <v>10</v>
      </c>
      <c r="C30" s="85" t="s">
        <v>37</v>
      </c>
      <c r="D30" s="28" t="s">
        <v>14</v>
      </c>
      <c r="E30" s="86" t="s">
        <v>55</v>
      </c>
      <c r="F30" s="32">
        <v>138</v>
      </c>
      <c r="G30" s="44">
        <v>148</v>
      </c>
      <c r="H30" s="45">
        <v>-89</v>
      </c>
      <c r="I30" s="87" t="s">
        <v>44</v>
      </c>
      <c r="J30" s="68"/>
      <c r="S30" s="88"/>
      <c r="T30" s="107"/>
      <c r="U30" s="90"/>
      <c r="V30" s="91"/>
      <c r="W30" s="91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110">
        <v>14</v>
      </c>
      <c r="B31" s="111"/>
      <c r="C31" s="112"/>
      <c r="D31" s="113"/>
      <c r="E31" s="86"/>
      <c r="F31" s="32"/>
      <c r="G31" s="44">
        <v>0</v>
      </c>
      <c r="H31" s="45">
        <v>-237</v>
      </c>
      <c r="I31" s="92"/>
      <c r="J31" s="114"/>
      <c r="S31" s="88"/>
      <c r="T31" s="107"/>
      <c r="U31" s="90"/>
      <c r="V31" s="91"/>
      <c r="W31" s="91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110">
        <v>15</v>
      </c>
      <c r="B32" s="111"/>
      <c r="C32" s="112"/>
      <c r="D32" s="113"/>
      <c r="E32" s="86"/>
      <c r="F32" s="32"/>
      <c r="G32" s="44">
        <v>0</v>
      </c>
      <c r="H32" s="45">
        <v>-237</v>
      </c>
      <c r="I32" s="92"/>
      <c r="J32" s="68"/>
      <c r="S32" s="88"/>
      <c r="T32" s="107"/>
      <c r="U32" s="90"/>
      <c r="V32" s="91"/>
      <c r="W32" s="91"/>
    </row>
    <row r="33" spans="1:23" ht="20.25" customHeight="1">
      <c r="A33" s="110">
        <v>16</v>
      </c>
      <c r="B33" s="111"/>
      <c r="C33" s="112"/>
      <c r="D33" s="113"/>
      <c r="E33" s="86"/>
      <c r="F33" s="32"/>
      <c r="G33" s="44">
        <v>0</v>
      </c>
      <c r="H33" s="45">
        <v>-237</v>
      </c>
      <c r="I33" s="92"/>
      <c r="J33" s="68"/>
      <c r="S33" s="88"/>
      <c r="T33" s="107"/>
      <c r="U33" s="90"/>
      <c r="V33" s="91"/>
      <c r="W33" s="91"/>
    </row>
    <row r="34" spans="1:23" ht="104.25" customHeight="1">
      <c r="A34" s="115"/>
      <c r="B34" s="116"/>
      <c r="C34" s="117"/>
      <c r="D34" s="118"/>
      <c r="E34" s="118"/>
      <c r="F34" s="119"/>
      <c r="G34" s="118"/>
      <c r="H34" s="120"/>
      <c r="I34" s="120"/>
      <c r="J34" s="68"/>
      <c r="S34" s="88"/>
      <c r="T34" s="107"/>
      <c r="U34" s="90"/>
      <c r="V34" s="91"/>
      <c r="W34" s="91"/>
    </row>
    <row r="35" spans="1:91" ht="20.25" customHeight="1">
      <c r="A35" s="115"/>
      <c r="B35" s="116"/>
      <c r="C35" s="117"/>
      <c r="D35" s="118"/>
      <c r="E35" s="118"/>
      <c r="F35" s="119"/>
      <c r="G35" s="118"/>
      <c r="H35" s="120"/>
      <c r="I35" s="120"/>
      <c r="J35" s="68"/>
      <c r="S35" s="88"/>
      <c r="T35" s="107"/>
      <c r="U35" s="90"/>
      <c r="V35" s="91"/>
      <c r="W35" s="91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21" t="s">
        <v>56</v>
      </c>
      <c r="D36" s="14"/>
      <c r="E36" s="14"/>
      <c r="F36" s="122"/>
      <c r="N36" s="123">
        <v>279</v>
      </c>
    </row>
    <row r="37" spans="1:36" s="136" customFormat="1" ht="66" customHeight="1" thickBot="1">
      <c r="A37" s="17" t="s">
        <v>57</v>
      </c>
      <c r="B37" s="18" t="s">
        <v>3</v>
      </c>
      <c r="C37" s="19" t="s">
        <v>4</v>
      </c>
      <c r="D37" s="20" t="s">
        <v>58</v>
      </c>
      <c r="E37" s="21" t="s">
        <v>5</v>
      </c>
      <c r="F37" s="124">
        <v>1</v>
      </c>
      <c r="G37" s="124">
        <v>2</v>
      </c>
      <c r="H37" s="124">
        <v>3</v>
      </c>
      <c r="I37" s="124">
        <v>4</v>
      </c>
      <c r="J37" s="125" t="s">
        <v>59</v>
      </c>
      <c r="K37" s="21" t="s">
        <v>5</v>
      </c>
      <c r="L37" s="124">
        <v>5</v>
      </c>
      <c r="M37" s="126" t="s">
        <v>8</v>
      </c>
      <c r="N37" s="127" t="s">
        <v>60</v>
      </c>
      <c r="O37" s="128" t="s">
        <v>10</v>
      </c>
      <c r="P37" s="129" t="s">
        <v>61</v>
      </c>
      <c r="Q37" s="19" t="s">
        <v>62</v>
      </c>
      <c r="R37" s="130"/>
      <c r="S37" s="131" t="s">
        <v>63</v>
      </c>
      <c r="T37" s="131" t="s">
        <v>63</v>
      </c>
      <c r="U37" s="132" t="s">
        <v>64</v>
      </c>
      <c r="V37" s="133" t="s">
        <v>65</v>
      </c>
      <c r="W37" s="134"/>
      <c r="X37" s="135"/>
      <c r="Y37" s="135"/>
      <c r="Z37" s="135"/>
      <c r="AA37" s="135"/>
      <c r="AB37" s="135"/>
      <c r="AC37" s="135"/>
      <c r="AD37" s="135"/>
      <c r="AE37" s="135"/>
      <c r="AF37" s="135"/>
      <c r="AH37" s="137"/>
      <c r="AI37" s="137"/>
      <c r="AJ37" s="137"/>
    </row>
    <row r="38" spans="1:36" s="136" customFormat="1" ht="20.25" customHeight="1">
      <c r="A38" s="138">
        <v>1</v>
      </c>
      <c r="B38" s="139">
        <v>2</v>
      </c>
      <c r="C38" s="140" t="s">
        <v>30</v>
      </c>
      <c r="D38" s="141" t="s">
        <v>14</v>
      </c>
      <c r="E38" s="142" t="s">
        <v>48</v>
      </c>
      <c r="F38" s="143">
        <v>278</v>
      </c>
      <c r="G38" s="144">
        <v>244</v>
      </c>
      <c r="H38" s="144">
        <v>192</v>
      </c>
      <c r="I38" s="144">
        <v>222</v>
      </c>
      <c r="J38" s="142"/>
      <c r="K38" s="142"/>
      <c r="L38" s="144"/>
      <c r="M38" s="145">
        <v>936</v>
      </c>
      <c r="N38" s="146">
        <v>944</v>
      </c>
      <c r="O38" s="147">
        <v>137</v>
      </c>
      <c r="P38" s="148">
        <v>192</v>
      </c>
      <c r="Q38" s="149">
        <v>278</v>
      </c>
      <c r="R38" s="150"/>
      <c r="S38" s="151"/>
      <c r="T38" s="152" t="s">
        <v>66</v>
      </c>
      <c r="U38" s="153" t="s">
        <v>66</v>
      </c>
      <c r="V38" s="154">
        <v>234</v>
      </c>
      <c r="W38" s="155"/>
      <c r="X38" s="156"/>
      <c r="Y38" s="157"/>
      <c r="Z38" s="157"/>
      <c r="AA38" s="137"/>
      <c r="AB38" s="137"/>
      <c r="AC38" s="137"/>
      <c r="AD38" s="137"/>
      <c r="AE38" s="137"/>
      <c r="AF38" s="137"/>
      <c r="AG38" s="6"/>
      <c r="AJ38" s="158"/>
    </row>
    <row r="39" spans="1:36" s="136" customFormat="1" ht="20.25" customHeight="1" thickBot="1">
      <c r="A39" s="159">
        <v>2</v>
      </c>
      <c r="B39" s="28">
        <v>2</v>
      </c>
      <c r="C39" s="85" t="s">
        <v>13</v>
      </c>
      <c r="D39" s="30" t="s">
        <v>14</v>
      </c>
      <c r="E39" s="86" t="s">
        <v>67</v>
      </c>
      <c r="F39" s="160">
        <v>178</v>
      </c>
      <c r="G39" s="161">
        <v>279</v>
      </c>
      <c r="H39" s="161">
        <v>193</v>
      </c>
      <c r="I39" s="161">
        <v>235</v>
      </c>
      <c r="J39" s="86"/>
      <c r="K39" s="86"/>
      <c r="L39" s="161"/>
      <c r="M39" s="162">
        <v>885</v>
      </c>
      <c r="N39" s="163">
        <v>893</v>
      </c>
      <c r="O39" s="164">
        <v>86</v>
      </c>
      <c r="P39" s="165">
        <v>178</v>
      </c>
      <c r="Q39" s="166">
        <v>279</v>
      </c>
      <c r="R39" s="167"/>
      <c r="S39" s="168"/>
      <c r="T39" s="169" t="s">
        <v>66</v>
      </c>
      <c r="U39" s="170" t="s">
        <v>66</v>
      </c>
      <c r="V39" s="171">
        <v>221.25</v>
      </c>
      <c r="W39" s="155"/>
      <c r="X39" s="172" t="s">
        <v>68</v>
      </c>
      <c r="Y39" s="119" t="s">
        <v>6</v>
      </c>
      <c r="Z39" s="119" t="s">
        <v>7</v>
      </c>
      <c r="AA39" s="119" t="s">
        <v>69</v>
      </c>
      <c r="AB39" s="119" t="s">
        <v>70</v>
      </c>
      <c r="AC39" s="173" t="s">
        <v>71</v>
      </c>
      <c r="AD39" s="174" t="s">
        <v>72</v>
      </c>
      <c r="AE39" s="175" t="s">
        <v>73</v>
      </c>
      <c r="AF39" s="176" t="s">
        <v>74</v>
      </c>
      <c r="AG39" s="175" t="s">
        <v>75</v>
      </c>
      <c r="AH39" s="137"/>
      <c r="AJ39" s="177"/>
    </row>
    <row r="40" spans="1:91" s="136" customFormat="1" ht="20.25" customHeight="1">
      <c r="A40" s="178">
        <v>3</v>
      </c>
      <c r="B40" s="28">
        <v>8</v>
      </c>
      <c r="C40" s="85" t="s">
        <v>23</v>
      </c>
      <c r="D40" s="40" t="s">
        <v>14</v>
      </c>
      <c r="E40" s="86" t="s">
        <v>76</v>
      </c>
      <c r="F40" s="160">
        <v>194</v>
      </c>
      <c r="G40" s="161">
        <v>234</v>
      </c>
      <c r="H40" s="161">
        <v>209</v>
      </c>
      <c r="I40" s="161">
        <v>218</v>
      </c>
      <c r="J40" s="86"/>
      <c r="K40" s="86"/>
      <c r="L40" s="179"/>
      <c r="M40" s="162">
        <v>855</v>
      </c>
      <c r="N40" s="163">
        <v>887</v>
      </c>
      <c r="O40" s="164">
        <v>80</v>
      </c>
      <c r="P40" s="165">
        <v>194</v>
      </c>
      <c r="Q40" s="166">
        <v>234</v>
      </c>
      <c r="R40" s="167"/>
      <c r="S40" s="168"/>
      <c r="T40" s="180" t="s">
        <v>66</v>
      </c>
      <c r="U40" s="181" t="s">
        <v>66</v>
      </c>
      <c r="V40" s="171">
        <v>213.75</v>
      </c>
      <c r="W40" s="155"/>
      <c r="X40" s="182"/>
      <c r="Y40" s="183">
        <v>197</v>
      </c>
      <c r="Z40" s="184">
        <v>171</v>
      </c>
      <c r="AA40" s="184">
        <v>149</v>
      </c>
      <c r="AB40" s="184">
        <v>215</v>
      </c>
      <c r="AC40" s="185">
        <v>180</v>
      </c>
      <c r="AD40" s="186">
        <v>732</v>
      </c>
      <c r="AE40" s="186">
        <v>178</v>
      </c>
      <c r="AF40" s="186" t="s">
        <v>66</v>
      </c>
      <c r="AG40" s="187" t="s">
        <v>66</v>
      </c>
      <c r="AH40" s="188" t="s">
        <v>77</v>
      </c>
      <c r="AI40" s="189"/>
      <c r="AJ40" s="177"/>
      <c r="CI40" s="136">
        <v>186</v>
      </c>
      <c r="CJ40" s="136">
        <v>100</v>
      </c>
      <c r="CK40" s="136">
        <v>229</v>
      </c>
      <c r="CL40" s="136">
        <v>195</v>
      </c>
      <c r="CM40" s="136">
        <v>194</v>
      </c>
    </row>
    <row r="41" spans="1:36" s="136" customFormat="1" ht="20.25" customHeight="1">
      <c r="A41" s="178">
        <v>4</v>
      </c>
      <c r="B41" s="28">
        <v>10</v>
      </c>
      <c r="C41" s="85" t="s">
        <v>37</v>
      </c>
      <c r="D41" s="28" t="s">
        <v>14</v>
      </c>
      <c r="E41" s="86" t="s">
        <v>47</v>
      </c>
      <c r="F41" s="190">
        <v>246</v>
      </c>
      <c r="G41" s="161">
        <v>200</v>
      </c>
      <c r="H41" s="161">
        <v>200</v>
      </c>
      <c r="I41" s="161">
        <v>179</v>
      </c>
      <c r="J41" s="86"/>
      <c r="K41" s="86"/>
      <c r="L41" s="179"/>
      <c r="M41" s="162">
        <v>825</v>
      </c>
      <c r="N41" s="163">
        <v>865</v>
      </c>
      <c r="O41" s="164">
        <v>58</v>
      </c>
      <c r="P41" s="165">
        <v>179</v>
      </c>
      <c r="Q41" s="166">
        <v>246</v>
      </c>
      <c r="R41" s="167"/>
      <c r="S41" s="168"/>
      <c r="T41" s="180" t="s">
        <v>66</v>
      </c>
      <c r="U41" s="181" t="s">
        <v>66</v>
      </c>
      <c r="V41" s="171">
        <v>206.25</v>
      </c>
      <c r="W41" s="155"/>
      <c r="X41" s="191" t="s">
        <v>51</v>
      </c>
      <c r="Y41" s="192">
        <v>1.5</v>
      </c>
      <c r="Z41" s="192">
        <v>14.5</v>
      </c>
      <c r="AA41" s="192">
        <v>25.5</v>
      </c>
      <c r="AB41" s="192">
        <v>0</v>
      </c>
      <c r="AC41" s="192">
        <v>10</v>
      </c>
      <c r="AD41" s="41"/>
      <c r="AE41" s="41">
        <v>11</v>
      </c>
      <c r="AF41" s="41" t="s">
        <v>66</v>
      </c>
      <c r="AG41" s="193"/>
      <c r="AH41" s="194" t="s">
        <v>78</v>
      </c>
      <c r="AI41" s="189"/>
      <c r="AJ41" s="177"/>
    </row>
    <row r="42" spans="1:36" s="135" customFormat="1" ht="20.25" customHeight="1" thickBot="1">
      <c r="A42" s="195">
        <v>5</v>
      </c>
      <c r="B42" s="28">
        <v>5</v>
      </c>
      <c r="C42" s="39" t="s">
        <v>46</v>
      </c>
      <c r="D42" s="40" t="s">
        <v>14</v>
      </c>
      <c r="E42" s="86" t="s">
        <v>38</v>
      </c>
      <c r="F42" s="160">
        <v>196</v>
      </c>
      <c r="G42" s="161">
        <v>210</v>
      </c>
      <c r="H42" s="161">
        <v>223</v>
      </c>
      <c r="I42" s="161">
        <v>194</v>
      </c>
      <c r="J42" s="86"/>
      <c r="K42" s="86"/>
      <c r="L42" s="179"/>
      <c r="M42" s="162">
        <v>823</v>
      </c>
      <c r="N42" s="163">
        <v>843</v>
      </c>
      <c r="O42" s="164">
        <v>36</v>
      </c>
      <c r="P42" s="165">
        <v>194</v>
      </c>
      <c r="Q42" s="166">
        <v>223</v>
      </c>
      <c r="R42" s="167"/>
      <c r="S42" s="168"/>
      <c r="T42" s="180" t="s">
        <v>66</v>
      </c>
      <c r="U42" s="181" t="s">
        <v>66</v>
      </c>
      <c r="V42" s="171">
        <v>205.75</v>
      </c>
      <c r="W42" s="155"/>
      <c r="X42" s="196"/>
      <c r="Y42" s="197">
        <v>198</v>
      </c>
      <c r="Z42" s="197">
        <v>185</v>
      </c>
      <c r="AA42" s="197">
        <v>174</v>
      </c>
      <c r="AB42" s="197">
        <v>215</v>
      </c>
      <c r="AC42" s="197">
        <v>190</v>
      </c>
      <c r="AD42" s="198">
        <v>772</v>
      </c>
      <c r="AE42" s="198">
        <v>189</v>
      </c>
      <c r="AF42" s="199" t="s">
        <v>66</v>
      </c>
      <c r="AG42" s="200" t="s">
        <v>66</v>
      </c>
      <c r="AH42" s="201" t="s">
        <v>79</v>
      </c>
      <c r="AI42" s="202"/>
      <c r="AJ42" s="158"/>
    </row>
    <row r="43" spans="1:36" s="135" customFormat="1" ht="20.25" customHeight="1">
      <c r="A43" s="203">
        <v>6</v>
      </c>
      <c r="B43" s="28">
        <v>4</v>
      </c>
      <c r="C43" s="39" t="s">
        <v>49</v>
      </c>
      <c r="D43" s="40" t="s">
        <v>14</v>
      </c>
      <c r="E43" s="86" t="s">
        <v>54</v>
      </c>
      <c r="F43" s="160">
        <v>188</v>
      </c>
      <c r="G43" s="204">
        <v>163</v>
      </c>
      <c r="H43" s="161">
        <v>186</v>
      </c>
      <c r="I43" s="161">
        <v>214</v>
      </c>
      <c r="J43" s="86" t="s">
        <v>80</v>
      </c>
      <c r="K43" s="86" t="s">
        <v>18</v>
      </c>
      <c r="L43" s="179">
        <v>236</v>
      </c>
      <c r="M43" s="162">
        <v>824</v>
      </c>
      <c r="N43" s="163">
        <v>840</v>
      </c>
      <c r="O43" s="164">
        <v>33</v>
      </c>
      <c r="P43" s="165">
        <v>163</v>
      </c>
      <c r="Q43" s="166">
        <v>214</v>
      </c>
      <c r="R43" s="167"/>
      <c r="S43" s="168"/>
      <c r="T43" s="180" t="s">
        <v>66</v>
      </c>
      <c r="U43" s="181">
        <v>240</v>
      </c>
      <c r="V43" s="171">
        <v>206</v>
      </c>
      <c r="W43" s="155"/>
      <c r="X43" s="10"/>
      <c r="Y43"/>
      <c r="Z43"/>
      <c r="AA43"/>
      <c r="AB43"/>
      <c r="AC43"/>
      <c r="AD43"/>
      <c r="AE43"/>
      <c r="AF43"/>
      <c r="AG43"/>
      <c r="AH43"/>
      <c r="AI43" s="189"/>
      <c r="AJ43" s="177"/>
    </row>
    <row r="44" spans="1:36" s="136" customFormat="1" ht="20.25" customHeight="1">
      <c r="A44" s="203">
        <v>7</v>
      </c>
      <c r="B44" s="28">
        <v>13</v>
      </c>
      <c r="C44" s="39" t="s">
        <v>50</v>
      </c>
      <c r="D44" s="30" t="s">
        <v>14</v>
      </c>
      <c r="E44" s="86" t="s">
        <v>81</v>
      </c>
      <c r="F44" s="160">
        <v>182</v>
      </c>
      <c r="G44" s="161">
        <v>192</v>
      </c>
      <c r="H44" s="161">
        <v>223</v>
      </c>
      <c r="I44" s="204">
        <v>151</v>
      </c>
      <c r="J44" s="86" t="s">
        <v>82</v>
      </c>
      <c r="K44" s="86" t="s">
        <v>45</v>
      </c>
      <c r="L44" s="179">
        <v>189</v>
      </c>
      <c r="M44" s="162">
        <v>786</v>
      </c>
      <c r="N44" s="163">
        <v>838</v>
      </c>
      <c r="O44" s="164">
        <v>31</v>
      </c>
      <c r="P44" s="165">
        <v>151</v>
      </c>
      <c r="Q44" s="166">
        <v>223</v>
      </c>
      <c r="R44" s="167"/>
      <c r="S44" s="168" t="s">
        <v>83</v>
      </c>
      <c r="T44" s="205">
        <v>164</v>
      </c>
      <c r="U44" s="181" t="s">
        <v>66</v>
      </c>
      <c r="V44" s="171">
        <v>196.5</v>
      </c>
      <c r="W44" s="155"/>
      <c r="X44" s="10"/>
      <c r="Y44"/>
      <c r="Z44"/>
      <c r="AA44"/>
      <c r="AB44"/>
      <c r="AC44"/>
      <c r="AD44"/>
      <c r="AE44"/>
      <c r="AF44"/>
      <c r="AG44"/>
      <c r="AH44"/>
      <c r="AI44" s="189"/>
      <c r="AJ44" s="158"/>
    </row>
    <row r="45" spans="1:36" s="136" customFormat="1" ht="20.25" customHeight="1" thickBot="1">
      <c r="A45" s="206">
        <v>8</v>
      </c>
      <c r="B45" s="207">
        <v>3</v>
      </c>
      <c r="C45" s="208" t="s">
        <v>17</v>
      </c>
      <c r="D45" s="209" t="s">
        <v>14</v>
      </c>
      <c r="E45" s="210" t="s">
        <v>84</v>
      </c>
      <c r="F45" s="211">
        <v>204</v>
      </c>
      <c r="G45" s="212">
        <v>184</v>
      </c>
      <c r="H45" s="213">
        <v>193</v>
      </c>
      <c r="I45" s="213">
        <v>212</v>
      </c>
      <c r="J45" s="210" t="s">
        <v>82</v>
      </c>
      <c r="K45" s="210" t="s">
        <v>31</v>
      </c>
      <c r="L45" s="214">
        <v>215</v>
      </c>
      <c r="M45" s="215">
        <v>824</v>
      </c>
      <c r="N45" s="216">
        <v>836</v>
      </c>
      <c r="O45" s="217">
        <v>29</v>
      </c>
      <c r="P45" s="218">
        <v>184</v>
      </c>
      <c r="Q45" s="219">
        <v>212</v>
      </c>
      <c r="R45" s="220"/>
      <c r="S45" s="221"/>
      <c r="T45" s="222" t="s">
        <v>66</v>
      </c>
      <c r="U45" s="223" t="s">
        <v>66</v>
      </c>
      <c r="V45" s="224">
        <v>206</v>
      </c>
      <c r="W45" s="155"/>
      <c r="X45" s="10"/>
      <c r="Y45"/>
      <c r="Z45"/>
      <c r="AA45"/>
      <c r="AB45"/>
      <c r="AC45"/>
      <c r="AD45"/>
      <c r="AE45"/>
      <c r="AF45"/>
      <c r="AG45"/>
      <c r="AH45"/>
      <c r="AI45" s="189"/>
      <c r="AJ45" s="177"/>
    </row>
    <row r="46" spans="1:36" s="136" customFormat="1" ht="20.25" customHeight="1">
      <c r="A46" s="225">
        <v>9</v>
      </c>
      <c r="B46" s="101">
        <v>10</v>
      </c>
      <c r="C46" s="102" t="s">
        <v>85</v>
      </c>
      <c r="D46" s="226" t="s">
        <v>14</v>
      </c>
      <c r="E46" s="31" t="s">
        <v>55</v>
      </c>
      <c r="F46" s="227">
        <v>190</v>
      </c>
      <c r="G46" s="228">
        <v>194</v>
      </c>
      <c r="H46" s="228">
        <v>232</v>
      </c>
      <c r="I46" s="228">
        <v>174</v>
      </c>
      <c r="J46" s="31"/>
      <c r="K46" s="31"/>
      <c r="L46" s="229"/>
      <c r="M46" s="230">
        <v>790</v>
      </c>
      <c r="N46" s="231">
        <v>830</v>
      </c>
      <c r="O46" s="232">
        <v>23</v>
      </c>
      <c r="P46" s="233">
        <v>174</v>
      </c>
      <c r="Q46" s="234">
        <v>232</v>
      </c>
      <c r="R46" s="235"/>
      <c r="S46" s="236"/>
      <c r="T46" s="180" t="s">
        <v>66</v>
      </c>
      <c r="U46" s="237" t="s">
        <v>66</v>
      </c>
      <c r="V46" s="238">
        <v>197.5</v>
      </c>
      <c r="W46" s="155"/>
      <c r="X46" s="10"/>
      <c r="Y46"/>
      <c r="Z46"/>
      <c r="AA46"/>
      <c r="AB46"/>
      <c r="AC46"/>
      <c r="AD46"/>
      <c r="AE46"/>
      <c r="AF46"/>
      <c r="AG46"/>
      <c r="AH46"/>
      <c r="AI46" s="189"/>
      <c r="AJ46" s="177"/>
    </row>
    <row r="47" spans="1:36" s="136" customFormat="1" ht="20.25" customHeight="1">
      <c r="A47" s="239">
        <v>10</v>
      </c>
      <c r="B47" s="28">
        <v>11</v>
      </c>
      <c r="C47" s="39" t="s">
        <v>86</v>
      </c>
      <c r="D47" s="28" t="s">
        <v>14</v>
      </c>
      <c r="E47" s="86" t="s">
        <v>21</v>
      </c>
      <c r="F47" s="160">
        <v>206</v>
      </c>
      <c r="G47" s="161">
        <v>178</v>
      </c>
      <c r="H47" s="161">
        <v>175</v>
      </c>
      <c r="I47" s="161">
        <v>204</v>
      </c>
      <c r="J47" s="86" t="s">
        <v>82</v>
      </c>
      <c r="K47" s="86" t="s">
        <v>52</v>
      </c>
      <c r="L47" s="179">
        <v>169</v>
      </c>
      <c r="M47" s="162">
        <v>763</v>
      </c>
      <c r="N47" s="163">
        <v>807</v>
      </c>
      <c r="O47" s="164">
        <v>0</v>
      </c>
      <c r="P47" s="165">
        <v>175</v>
      </c>
      <c r="Q47" s="166">
        <v>206</v>
      </c>
      <c r="R47" s="167"/>
      <c r="S47" s="168"/>
      <c r="T47" s="240" t="s">
        <v>66</v>
      </c>
      <c r="U47" s="181" t="s">
        <v>66</v>
      </c>
      <c r="V47" s="241">
        <v>190.75</v>
      </c>
      <c r="W47" s="155"/>
      <c r="X47" s="10"/>
      <c r="Y47"/>
      <c r="Z47"/>
      <c r="AA47"/>
      <c r="AB47"/>
      <c r="AC47"/>
      <c r="AD47"/>
      <c r="AE47"/>
      <c r="AF47"/>
      <c r="AG47"/>
      <c r="AH47"/>
      <c r="AI47" s="189"/>
      <c r="AJ47" s="177"/>
    </row>
    <row r="48" spans="1:36" s="136" customFormat="1" ht="20.25" customHeight="1">
      <c r="A48" s="242">
        <v>11</v>
      </c>
      <c r="B48" s="101">
        <v>17</v>
      </c>
      <c r="C48" s="243" t="s">
        <v>26</v>
      </c>
      <c r="D48" s="103" t="s">
        <v>27</v>
      </c>
      <c r="E48" s="31" t="s">
        <v>28</v>
      </c>
      <c r="F48" s="244">
        <v>159</v>
      </c>
      <c r="G48" s="228">
        <v>161</v>
      </c>
      <c r="H48" s="228">
        <v>180</v>
      </c>
      <c r="I48" s="228">
        <v>180</v>
      </c>
      <c r="J48" s="31" t="s">
        <v>82</v>
      </c>
      <c r="K48" s="31" t="s">
        <v>87</v>
      </c>
      <c r="L48" s="229">
        <v>213</v>
      </c>
      <c r="M48" s="230">
        <v>734</v>
      </c>
      <c r="N48" s="231">
        <v>802</v>
      </c>
      <c r="O48" s="232">
        <v>-5</v>
      </c>
      <c r="P48" s="233">
        <v>159</v>
      </c>
      <c r="Q48" s="234">
        <v>180</v>
      </c>
      <c r="R48" s="235"/>
      <c r="S48" s="236"/>
      <c r="T48" s="169" t="s">
        <v>66</v>
      </c>
      <c r="U48" s="245" t="s">
        <v>66</v>
      </c>
      <c r="V48" s="238">
        <v>183.5</v>
      </c>
      <c r="W48" s="155"/>
      <c r="X48" s="10"/>
      <c r="Y48"/>
      <c r="Z48"/>
      <c r="AA48"/>
      <c r="AB48"/>
      <c r="AC48"/>
      <c r="AD48"/>
      <c r="AE48"/>
      <c r="AF48"/>
      <c r="AG48"/>
      <c r="AH48"/>
      <c r="AI48" s="189"/>
      <c r="AJ48" s="177"/>
    </row>
    <row r="49" spans="1:36" s="248" customFormat="1" ht="20.25" customHeight="1">
      <c r="A49" s="242">
        <v>12</v>
      </c>
      <c r="B49" s="28">
        <v>4</v>
      </c>
      <c r="C49" s="246" t="s">
        <v>88</v>
      </c>
      <c r="D49" s="40" t="s">
        <v>14</v>
      </c>
      <c r="E49" s="86" t="s">
        <v>18</v>
      </c>
      <c r="F49" s="160">
        <v>194</v>
      </c>
      <c r="G49" s="161">
        <v>203</v>
      </c>
      <c r="H49" s="204">
        <v>191</v>
      </c>
      <c r="I49" s="161">
        <v>192</v>
      </c>
      <c r="J49" s="86" t="s">
        <v>71</v>
      </c>
      <c r="K49" s="86" t="s">
        <v>15</v>
      </c>
      <c r="L49" s="179">
        <v>156</v>
      </c>
      <c r="M49" s="162">
        <v>780</v>
      </c>
      <c r="N49" s="163">
        <v>796</v>
      </c>
      <c r="O49" s="164">
        <v>-11</v>
      </c>
      <c r="P49" s="165">
        <v>191</v>
      </c>
      <c r="Q49" s="166">
        <v>203</v>
      </c>
      <c r="R49" s="167"/>
      <c r="S49" s="168"/>
      <c r="T49" s="169" t="s">
        <v>66</v>
      </c>
      <c r="U49" s="247">
        <v>160</v>
      </c>
      <c r="V49" s="241">
        <v>195</v>
      </c>
      <c r="W49" s="155"/>
      <c r="X49" s="10"/>
      <c r="Y49"/>
      <c r="Z49"/>
      <c r="AA49"/>
      <c r="AB49"/>
      <c r="AC49"/>
      <c r="AD49"/>
      <c r="AE49"/>
      <c r="AF49"/>
      <c r="AG49"/>
      <c r="AH49"/>
      <c r="AI49" s="189"/>
      <c r="AJ49" s="158"/>
    </row>
    <row r="50" spans="1:91" s="136" customFormat="1" ht="20.25" customHeight="1">
      <c r="A50" s="239">
        <v>13</v>
      </c>
      <c r="B50" s="28">
        <v>17</v>
      </c>
      <c r="C50" s="108" t="s">
        <v>53</v>
      </c>
      <c r="D50" s="30" t="s">
        <v>14</v>
      </c>
      <c r="E50" s="86" t="s">
        <v>35</v>
      </c>
      <c r="F50" s="160">
        <v>186</v>
      </c>
      <c r="G50" s="190">
        <v>170</v>
      </c>
      <c r="H50" s="161">
        <v>218</v>
      </c>
      <c r="I50" s="161">
        <v>153</v>
      </c>
      <c r="J50" s="86"/>
      <c r="K50" s="86"/>
      <c r="L50" s="179"/>
      <c r="M50" s="162">
        <v>727</v>
      </c>
      <c r="N50" s="163">
        <v>795</v>
      </c>
      <c r="O50" s="164">
        <v>-12</v>
      </c>
      <c r="P50" s="165">
        <v>153</v>
      </c>
      <c r="Q50" s="166">
        <v>218</v>
      </c>
      <c r="R50" s="167"/>
      <c r="S50" s="168" t="s">
        <v>83</v>
      </c>
      <c r="T50" s="249">
        <v>170</v>
      </c>
      <c r="U50" s="247" t="s">
        <v>66</v>
      </c>
      <c r="V50" s="241">
        <v>181.75</v>
      </c>
      <c r="W50" s="155"/>
      <c r="X50" s="10"/>
      <c r="Y50"/>
      <c r="Z50"/>
      <c r="AA50"/>
      <c r="AB50"/>
      <c r="AC50"/>
      <c r="AD50"/>
      <c r="AE50"/>
      <c r="AF50"/>
      <c r="AG50"/>
      <c r="AH50"/>
      <c r="AI50" s="189"/>
      <c r="AJ50" s="177"/>
      <c r="CI50" s="136">
        <v>218</v>
      </c>
      <c r="CJ50" s="136">
        <v>169</v>
      </c>
      <c r="CK50" s="136">
        <v>169</v>
      </c>
      <c r="CL50" s="136">
        <v>163</v>
      </c>
      <c r="CM50" s="136">
        <v>172</v>
      </c>
    </row>
    <row r="51" spans="1:36" s="136" customFormat="1" ht="20.25" customHeight="1">
      <c r="A51" s="250">
        <v>14</v>
      </c>
      <c r="B51" s="28">
        <v>12</v>
      </c>
      <c r="C51" s="93" t="s">
        <v>34</v>
      </c>
      <c r="D51" s="30" t="s">
        <v>14</v>
      </c>
      <c r="E51" s="86" t="s">
        <v>52</v>
      </c>
      <c r="F51" s="160">
        <v>154</v>
      </c>
      <c r="G51" s="190">
        <v>190</v>
      </c>
      <c r="H51" s="161">
        <v>209</v>
      </c>
      <c r="I51" s="161">
        <v>176</v>
      </c>
      <c r="J51" s="86" t="s">
        <v>71</v>
      </c>
      <c r="K51" s="86" t="s">
        <v>28</v>
      </c>
      <c r="L51" s="179">
        <v>187</v>
      </c>
      <c r="M51" s="162">
        <v>729</v>
      </c>
      <c r="N51" s="163">
        <v>777</v>
      </c>
      <c r="O51" s="164">
        <v>-30</v>
      </c>
      <c r="P51" s="165">
        <v>154</v>
      </c>
      <c r="Q51" s="166">
        <v>209</v>
      </c>
      <c r="R51" s="167"/>
      <c r="S51" s="168"/>
      <c r="T51" s="169" t="s">
        <v>66</v>
      </c>
      <c r="U51" s="251">
        <v>199</v>
      </c>
      <c r="V51" s="241">
        <v>182.25</v>
      </c>
      <c r="W51" s="155"/>
      <c r="X51" s="10"/>
      <c r="Y51"/>
      <c r="Z51"/>
      <c r="AA51"/>
      <c r="AB51"/>
      <c r="AC51"/>
      <c r="AD51"/>
      <c r="AE51"/>
      <c r="AF51"/>
      <c r="AG51"/>
      <c r="AH51"/>
      <c r="AI51" s="189"/>
      <c r="AJ51" s="158"/>
    </row>
    <row r="52" spans="1:36" s="136" customFormat="1" ht="20.25" customHeight="1">
      <c r="A52" s="239">
        <v>15</v>
      </c>
      <c r="B52" s="28"/>
      <c r="C52" s="93" t="s">
        <v>51</v>
      </c>
      <c r="D52" s="28" t="s">
        <v>14</v>
      </c>
      <c r="E52" s="86" t="s">
        <v>89</v>
      </c>
      <c r="F52" s="252">
        <v>197</v>
      </c>
      <c r="G52" s="253">
        <v>171</v>
      </c>
      <c r="H52" s="253">
        <v>149</v>
      </c>
      <c r="I52" s="253">
        <v>215</v>
      </c>
      <c r="J52" s="86" t="s">
        <v>71</v>
      </c>
      <c r="K52" s="86" t="s">
        <v>35</v>
      </c>
      <c r="L52" s="179">
        <v>180</v>
      </c>
      <c r="M52" s="162">
        <v>732</v>
      </c>
      <c r="N52" s="163">
        <v>772</v>
      </c>
      <c r="O52" s="164">
        <v>-35</v>
      </c>
      <c r="P52" s="165">
        <v>149</v>
      </c>
      <c r="Q52" s="166">
        <v>215</v>
      </c>
      <c r="R52" s="167"/>
      <c r="S52" s="168"/>
      <c r="T52" s="169" t="s">
        <v>66</v>
      </c>
      <c r="U52" s="251">
        <v>190</v>
      </c>
      <c r="V52" s="241">
        <v>183</v>
      </c>
      <c r="W52" s="155"/>
      <c r="X52" s="10"/>
      <c r="Y52"/>
      <c r="Z52"/>
      <c r="AA52"/>
      <c r="AB52"/>
      <c r="AC52"/>
      <c r="AD52"/>
      <c r="AE52"/>
      <c r="AF52"/>
      <c r="AG52"/>
      <c r="AH52"/>
      <c r="AI52" s="189"/>
      <c r="AJ52" s="177"/>
    </row>
    <row r="53" spans="1:36" s="248" customFormat="1" ht="20.25" customHeight="1">
      <c r="A53" s="242">
        <v>16</v>
      </c>
      <c r="B53" s="28">
        <v>16</v>
      </c>
      <c r="C53" s="246" t="s">
        <v>90</v>
      </c>
      <c r="D53" s="40" t="s">
        <v>27</v>
      </c>
      <c r="E53" s="86" t="s">
        <v>15</v>
      </c>
      <c r="F53" s="160">
        <v>170</v>
      </c>
      <c r="G53" s="161">
        <v>181</v>
      </c>
      <c r="H53" s="204">
        <v>162</v>
      </c>
      <c r="I53" s="161">
        <v>172</v>
      </c>
      <c r="J53" s="86" t="s">
        <v>82</v>
      </c>
      <c r="K53" s="86" t="s">
        <v>55</v>
      </c>
      <c r="L53" s="179">
        <v>173</v>
      </c>
      <c r="M53" s="162">
        <v>696</v>
      </c>
      <c r="N53" s="163">
        <v>760</v>
      </c>
      <c r="O53" s="164">
        <v>-47</v>
      </c>
      <c r="P53" s="165">
        <v>162</v>
      </c>
      <c r="Q53" s="166">
        <v>181</v>
      </c>
      <c r="R53" s="167"/>
      <c r="S53" s="168"/>
      <c r="T53" s="169" t="s">
        <v>66</v>
      </c>
      <c r="U53" s="247" t="s">
        <v>66</v>
      </c>
      <c r="V53" s="241">
        <v>174</v>
      </c>
      <c r="W53" s="155"/>
      <c r="X53" s="10"/>
      <c r="Y53"/>
      <c r="Z53"/>
      <c r="AA53"/>
      <c r="AB53"/>
      <c r="AC53"/>
      <c r="AD53"/>
      <c r="AE53"/>
      <c r="AF53"/>
      <c r="AG53"/>
      <c r="AH53"/>
      <c r="AI53" s="189"/>
      <c r="AJ53" s="158"/>
    </row>
    <row r="54" spans="1:36" s="248" customFormat="1" ht="20.25" customHeight="1">
      <c r="A54" s="242">
        <v>17</v>
      </c>
      <c r="B54" s="28">
        <v>12</v>
      </c>
      <c r="C54" s="93" t="s">
        <v>20</v>
      </c>
      <c r="D54" s="40" t="s">
        <v>14</v>
      </c>
      <c r="E54" s="86" t="s">
        <v>45</v>
      </c>
      <c r="F54" s="160">
        <v>190</v>
      </c>
      <c r="G54" s="161">
        <v>199</v>
      </c>
      <c r="H54" s="161">
        <v>161</v>
      </c>
      <c r="I54" s="161">
        <v>160</v>
      </c>
      <c r="J54" s="86" t="s">
        <v>71</v>
      </c>
      <c r="K54" s="86" t="s">
        <v>38</v>
      </c>
      <c r="L54" s="179">
        <v>166</v>
      </c>
      <c r="M54" s="162">
        <v>710</v>
      </c>
      <c r="N54" s="163">
        <v>758</v>
      </c>
      <c r="O54" s="164">
        <v>-49</v>
      </c>
      <c r="P54" s="165">
        <v>160</v>
      </c>
      <c r="Q54" s="166">
        <v>199</v>
      </c>
      <c r="R54" s="167"/>
      <c r="S54" s="168"/>
      <c r="T54" s="169" t="s">
        <v>66</v>
      </c>
      <c r="U54" s="251">
        <v>178</v>
      </c>
      <c r="V54" s="241">
        <v>177.5</v>
      </c>
      <c r="W54" s="155"/>
      <c r="X54" s="10"/>
      <c r="Y54"/>
      <c r="Z54"/>
      <c r="AA54"/>
      <c r="AB54"/>
      <c r="AC54"/>
      <c r="AD54"/>
      <c r="AE54"/>
      <c r="AF54"/>
      <c r="AG54"/>
      <c r="AH54"/>
      <c r="AI54" s="202"/>
      <c r="AJ54" s="177"/>
    </row>
    <row r="55" spans="1:91" s="248" customFormat="1" ht="20.25" customHeight="1">
      <c r="A55" s="242">
        <v>18</v>
      </c>
      <c r="B55" s="28">
        <v>12</v>
      </c>
      <c r="C55" s="246" t="s">
        <v>91</v>
      </c>
      <c r="D55" s="40" t="s">
        <v>27</v>
      </c>
      <c r="E55" s="86" t="s">
        <v>87</v>
      </c>
      <c r="F55" s="160">
        <v>169</v>
      </c>
      <c r="G55" s="204">
        <v>158</v>
      </c>
      <c r="H55" s="161">
        <v>196</v>
      </c>
      <c r="I55" s="161">
        <v>177</v>
      </c>
      <c r="J55" s="86" t="s">
        <v>82</v>
      </c>
      <c r="K55" s="86" t="s">
        <v>54</v>
      </c>
      <c r="L55" s="179">
        <v>168</v>
      </c>
      <c r="M55" s="162">
        <v>710</v>
      </c>
      <c r="N55" s="163">
        <v>758</v>
      </c>
      <c r="O55" s="164">
        <v>-49</v>
      </c>
      <c r="P55" s="165">
        <v>158</v>
      </c>
      <c r="Q55" s="166">
        <v>196</v>
      </c>
      <c r="R55" s="167"/>
      <c r="S55" s="168"/>
      <c r="T55" s="169" t="s">
        <v>66</v>
      </c>
      <c r="U55" s="247" t="s">
        <v>66</v>
      </c>
      <c r="V55" s="241">
        <v>177.5</v>
      </c>
      <c r="W55" s="155"/>
      <c r="X55" s="10"/>
      <c r="Y55"/>
      <c r="Z55"/>
      <c r="AA55"/>
      <c r="AB55"/>
      <c r="AC55"/>
      <c r="AD55"/>
      <c r="AE55"/>
      <c r="AF55"/>
      <c r="AG55"/>
      <c r="AH55"/>
      <c r="AI55" s="189"/>
      <c r="AJ55" s="158"/>
      <c r="CI55" s="248">
        <v>100</v>
      </c>
      <c r="CJ55" s="248">
        <v>180</v>
      </c>
      <c r="CK55" s="248">
        <v>178</v>
      </c>
      <c r="CL55" s="248">
        <v>201</v>
      </c>
      <c r="CM55" s="248">
        <v>169</v>
      </c>
    </row>
    <row r="56" spans="1:91" s="248" customFormat="1" ht="20.25" customHeight="1">
      <c r="A56" s="242">
        <v>19</v>
      </c>
      <c r="B56" s="28">
        <v>18</v>
      </c>
      <c r="C56" s="246" t="s">
        <v>92</v>
      </c>
      <c r="D56" s="28" t="s">
        <v>27</v>
      </c>
      <c r="E56" s="86" t="s">
        <v>31</v>
      </c>
      <c r="F56" s="160">
        <v>153</v>
      </c>
      <c r="G56" s="190">
        <v>164</v>
      </c>
      <c r="H56" s="161">
        <v>163</v>
      </c>
      <c r="I56" s="161">
        <v>181</v>
      </c>
      <c r="J56" s="86"/>
      <c r="K56" s="86"/>
      <c r="L56" s="179"/>
      <c r="M56" s="162">
        <v>661</v>
      </c>
      <c r="N56" s="163">
        <v>733</v>
      </c>
      <c r="O56" s="164">
        <v>-74</v>
      </c>
      <c r="P56" s="165">
        <v>153</v>
      </c>
      <c r="Q56" s="166">
        <v>181</v>
      </c>
      <c r="R56" s="167"/>
      <c r="S56" s="168"/>
      <c r="T56" s="169" t="s">
        <v>66</v>
      </c>
      <c r="U56" s="247" t="s">
        <v>66</v>
      </c>
      <c r="V56" s="241">
        <v>165.25</v>
      </c>
      <c r="W56" s="155"/>
      <c r="X56" s="10"/>
      <c r="Y56"/>
      <c r="Z56"/>
      <c r="AA56"/>
      <c r="AB56"/>
      <c r="AC56"/>
      <c r="AD56"/>
      <c r="AE56"/>
      <c r="AF56"/>
      <c r="AG56"/>
      <c r="AH56"/>
      <c r="AI56" s="189"/>
      <c r="AJ56" s="177"/>
      <c r="CI56" s="248">
        <v>127</v>
      </c>
      <c r="CJ56" s="248">
        <v>194</v>
      </c>
      <c r="CK56" s="248">
        <v>176</v>
      </c>
      <c r="CL56" s="248">
        <v>139</v>
      </c>
      <c r="CM56" s="248">
        <v>152</v>
      </c>
    </row>
    <row r="59" spans="87:91" ht="15">
      <c r="CI59">
        <v>210</v>
      </c>
      <c r="CJ59">
        <v>157</v>
      </c>
      <c r="CK59">
        <v>176</v>
      </c>
      <c r="CL59">
        <v>100</v>
      </c>
      <c r="CM59">
        <v>209</v>
      </c>
    </row>
    <row r="60" spans="87:90" ht="15">
      <c r="CI60">
        <v>213</v>
      </c>
      <c r="CJ60">
        <v>241</v>
      </c>
      <c r="CK60">
        <v>172</v>
      </c>
      <c r="CL60">
        <v>234</v>
      </c>
    </row>
    <row r="64" spans="87:91" ht="15">
      <c r="CI64">
        <v>163</v>
      </c>
      <c r="CJ64">
        <v>182</v>
      </c>
      <c r="CK64">
        <v>192</v>
      </c>
      <c r="CL64">
        <v>149</v>
      </c>
      <c r="CM64">
        <v>170</v>
      </c>
    </row>
    <row r="66" spans="87:91" ht="15">
      <c r="CI66">
        <v>207</v>
      </c>
      <c r="CJ66">
        <v>115</v>
      </c>
      <c r="CK66">
        <v>107</v>
      </c>
      <c r="CL66">
        <v>142</v>
      </c>
      <c r="CM66">
        <v>175</v>
      </c>
    </row>
    <row r="68" spans="87:91" ht="15">
      <c r="CI68">
        <v>150</v>
      </c>
      <c r="CJ68">
        <v>161</v>
      </c>
      <c r="CK68">
        <v>138</v>
      </c>
      <c r="CL68">
        <v>137</v>
      </c>
      <c r="CM68">
        <v>150</v>
      </c>
    </row>
    <row r="69" spans="87:90" ht="15">
      <c r="CI69">
        <v>182</v>
      </c>
      <c r="CJ69">
        <v>213</v>
      </c>
      <c r="CK69">
        <v>242</v>
      </c>
      <c r="CL69">
        <v>176</v>
      </c>
    </row>
    <row r="76" spans="87:91" ht="15">
      <c r="CI76">
        <v>143</v>
      </c>
      <c r="CJ76">
        <v>184</v>
      </c>
      <c r="CK76">
        <v>180</v>
      </c>
      <c r="CL76">
        <v>215</v>
      </c>
      <c r="CM76">
        <v>233</v>
      </c>
    </row>
    <row r="79" spans="87:91" ht="15">
      <c r="CI79">
        <v>130</v>
      </c>
      <c r="CJ79">
        <v>147</v>
      </c>
      <c r="CK79">
        <v>166</v>
      </c>
      <c r="CL79">
        <v>114</v>
      </c>
      <c r="CM79">
        <v>158</v>
      </c>
    </row>
    <row r="81" spans="87:91" ht="15">
      <c r="CI81">
        <v>163</v>
      </c>
      <c r="CJ81">
        <v>216</v>
      </c>
      <c r="CK81">
        <v>157</v>
      </c>
      <c r="CL81">
        <v>100</v>
      </c>
      <c r="CM81">
        <v>190</v>
      </c>
    </row>
    <row r="83" spans="87:91" ht="15">
      <c r="CI83">
        <v>182</v>
      </c>
      <c r="CJ83">
        <v>188</v>
      </c>
      <c r="CK83">
        <v>191</v>
      </c>
      <c r="CL83">
        <v>162</v>
      </c>
      <c r="CM83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56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29"/>
  <sheetViews>
    <sheetView zoomScale="75" zoomScaleNormal="75" zoomScaleSheetLayoutView="75" workbookViewId="0" topLeftCell="A1">
      <pane xSplit="6" ySplit="4" topLeftCell="G5" activePane="bottomRight" state="frozen"/>
      <selection pane="topLeft" activeCell="C37" sqref="B37:C37"/>
      <selection pane="topRight" activeCell="C37" sqref="B37:C37"/>
      <selection pane="bottomLeft" activeCell="C37" sqref="B37:C37"/>
      <selection pane="bottomRight" activeCell="C8" sqref="C8"/>
    </sheetView>
  </sheetViews>
  <sheetFormatPr defaultColWidth="9.140625" defaultRowHeight="12.75"/>
  <cols>
    <col min="1" max="1" width="7.140625" style="248" customWidth="1"/>
    <col min="2" max="2" width="12.8515625" style="254" customWidth="1"/>
    <col min="3" max="3" width="34.28125" style="255" customWidth="1"/>
    <col min="4" max="4" width="8.8515625" style="256" customWidth="1"/>
    <col min="5" max="5" width="14.28125" style="257" customWidth="1"/>
    <col min="6" max="6" width="10.57421875" style="257" customWidth="1"/>
    <col min="7" max="56" width="5.7109375" style="248" customWidth="1"/>
    <col min="57" max="16384" width="9.140625" style="248" customWidth="1"/>
  </cols>
  <sheetData>
    <row r="1" ht="22.5" customHeight="1"/>
    <row r="2" spans="1:6" ht="23.25" customHeight="1">
      <c r="A2" s="258" t="s">
        <v>93</v>
      </c>
      <c r="B2" s="259"/>
      <c r="C2" s="258"/>
      <c r="D2" s="260"/>
      <c r="E2" s="261"/>
      <c r="F2" s="262"/>
    </row>
    <row r="3" spans="1:6" ht="19.5" thickBot="1">
      <c r="A3" s="263" t="s">
        <v>94</v>
      </c>
      <c r="B3" s="259"/>
      <c r="C3" s="264"/>
      <c r="D3" s="265"/>
      <c r="E3" s="266"/>
      <c r="F3" s="267"/>
    </row>
    <row r="4" spans="1:56" s="276" customFormat="1" ht="42.75" customHeight="1">
      <c r="A4" s="268"/>
      <c r="B4" s="269" t="s">
        <v>95</v>
      </c>
      <c r="C4" s="270" t="s">
        <v>4</v>
      </c>
      <c r="D4" s="270" t="s">
        <v>58</v>
      </c>
      <c r="E4" s="271" t="s">
        <v>96</v>
      </c>
      <c r="F4" s="272" t="s">
        <v>97</v>
      </c>
      <c r="G4" s="273">
        <v>0</v>
      </c>
      <c r="H4" s="274">
        <v>-1</v>
      </c>
      <c r="I4" s="274">
        <v>-2</v>
      </c>
      <c r="J4" s="274">
        <v>-3</v>
      </c>
      <c r="K4" s="274">
        <v>-4</v>
      </c>
      <c r="L4" s="274">
        <v>-5</v>
      </c>
      <c r="M4" s="274">
        <v>-6</v>
      </c>
      <c r="N4" s="274">
        <v>-7</v>
      </c>
      <c r="O4" s="274">
        <v>-8</v>
      </c>
      <c r="P4" s="274">
        <v>-9</v>
      </c>
      <c r="Q4" s="274">
        <v>-10</v>
      </c>
      <c r="R4" s="274">
        <v>-11</v>
      </c>
      <c r="S4" s="274">
        <v>-12</v>
      </c>
      <c r="T4" s="274">
        <v>-13</v>
      </c>
      <c r="U4" s="274">
        <v>-14</v>
      </c>
      <c r="V4" s="274">
        <v>-15</v>
      </c>
      <c r="W4" s="274">
        <v>-16</v>
      </c>
      <c r="X4" s="274">
        <v>-17</v>
      </c>
      <c r="Y4" s="274">
        <v>-18</v>
      </c>
      <c r="Z4" s="274">
        <v>-19</v>
      </c>
      <c r="AA4" s="274">
        <v>-20</v>
      </c>
      <c r="AB4" s="274">
        <v>-21</v>
      </c>
      <c r="AC4" s="274">
        <v>-22</v>
      </c>
      <c r="AD4" s="274">
        <v>-23</v>
      </c>
      <c r="AE4" s="274">
        <v>-24</v>
      </c>
      <c r="AF4" s="274">
        <v>-25</v>
      </c>
      <c r="AG4" s="274">
        <v>-26</v>
      </c>
      <c r="AH4" s="274">
        <v>-27</v>
      </c>
      <c r="AI4" s="274">
        <v>-28</v>
      </c>
      <c r="AJ4" s="274">
        <v>-29</v>
      </c>
      <c r="AK4" s="274">
        <v>-30</v>
      </c>
      <c r="AL4" s="274">
        <v>-31</v>
      </c>
      <c r="AM4" s="274">
        <v>-32</v>
      </c>
      <c r="AN4" s="274">
        <v>-33</v>
      </c>
      <c r="AO4" s="274">
        <v>-34</v>
      </c>
      <c r="AP4" s="274">
        <v>-35</v>
      </c>
      <c r="AQ4" s="274">
        <v>-36</v>
      </c>
      <c r="AR4" s="274">
        <v>-37</v>
      </c>
      <c r="AS4" s="274">
        <v>-38</v>
      </c>
      <c r="AT4" s="274">
        <v>-39</v>
      </c>
      <c r="AU4" s="274">
        <v>-40</v>
      </c>
      <c r="AV4" s="274">
        <v>-41</v>
      </c>
      <c r="AW4" s="274">
        <v>-42</v>
      </c>
      <c r="AX4" s="274">
        <v>-43</v>
      </c>
      <c r="AY4" s="274">
        <v>-44</v>
      </c>
      <c r="AZ4" s="274">
        <v>-45</v>
      </c>
      <c r="BA4" s="274">
        <v>-46</v>
      </c>
      <c r="BB4" s="274">
        <v>-47</v>
      </c>
      <c r="BC4" s="274">
        <v>-48</v>
      </c>
      <c r="BD4" s="275">
        <v>-49</v>
      </c>
    </row>
    <row r="5" spans="1:60" ht="12.75">
      <c r="A5" s="277">
        <v>1</v>
      </c>
      <c r="B5" s="278">
        <f aca="true" t="shared" si="0" ref="B5:B36">IF(F5&gt;0,ROUNDDOWN(IF(E5&lt;140,30,IF(E5&gt;=200,0,IF(E5&gt;=140,(200-E5)*0.5))),0),"")</f>
        <v>9</v>
      </c>
      <c r="C5" s="279" t="s">
        <v>98</v>
      </c>
      <c r="D5" s="280" t="s">
        <v>27</v>
      </c>
      <c r="E5" s="281">
        <f aca="true" t="shared" si="1" ref="E5:E36">IF(F5&gt;0,AVERAGE(G5:BD5),"")</f>
        <v>180.72</v>
      </c>
      <c r="F5" s="282">
        <f aca="true" t="shared" si="2" ref="F5:F36">COUNT(G5:BD5)</f>
        <v>25</v>
      </c>
      <c r="G5" s="283">
        <v>172</v>
      </c>
      <c r="H5" s="284">
        <v>177</v>
      </c>
      <c r="I5" s="284">
        <v>183</v>
      </c>
      <c r="J5" s="284">
        <v>202</v>
      </c>
      <c r="K5" s="284">
        <v>162</v>
      </c>
      <c r="L5" s="284">
        <v>132</v>
      </c>
      <c r="M5" s="284">
        <v>164</v>
      </c>
      <c r="N5" s="284">
        <v>197</v>
      </c>
      <c r="O5" s="284">
        <v>179</v>
      </c>
      <c r="P5" s="284">
        <v>209</v>
      </c>
      <c r="Q5" s="284">
        <v>135</v>
      </c>
      <c r="R5" s="284">
        <v>155</v>
      </c>
      <c r="S5" s="284">
        <v>204</v>
      </c>
      <c r="T5" s="284">
        <v>179</v>
      </c>
      <c r="U5" s="284">
        <v>203</v>
      </c>
      <c r="V5" s="284">
        <v>208</v>
      </c>
      <c r="W5" s="284">
        <v>181</v>
      </c>
      <c r="X5" s="284">
        <v>179</v>
      </c>
      <c r="Y5" s="284">
        <v>216</v>
      </c>
      <c r="Z5" s="284">
        <v>201</v>
      </c>
      <c r="AA5" s="284">
        <v>174</v>
      </c>
      <c r="AB5" s="284">
        <v>165</v>
      </c>
      <c r="AC5" s="284">
        <v>175</v>
      </c>
      <c r="AD5" s="284">
        <v>180</v>
      </c>
      <c r="AE5" s="284">
        <v>186</v>
      </c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/>
      <c r="BF5"/>
      <c r="BG5"/>
      <c r="BH5"/>
    </row>
    <row r="6" spans="1:60" s="285" customFormat="1" ht="12.75">
      <c r="A6" s="277">
        <v>2</v>
      </c>
      <c r="B6" s="278">
        <f t="shared" si="0"/>
        <v>12</v>
      </c>
      <c r="C6" s="279" t="s">
        <v>50</v>
      </c>
      <c r="D6" s="280" t="s">
        <v>14</v>
      </c>
      <c r="E6" s="281">
        <f t="shared" si="1"/>
        <v>174.14</v>
      </c>
      <c r="F6" s="282">
        <f t="shared" si="2"/>
        <v>50</v>
      </c>
      <c r="G6" s="283">
        <v>180</v>
      </c>
      <c r="H6" s="284">
        <v>189</v>
      </c>
      <c r="I6" s="284">
        <v>151</v>
      </c>
      <c r="J6" s="284">
        <v>223</v>
      </c>
      <c r="K6" s="284">
        <v>192</v>
      </c>
      <c r="L6" s="284">
        <v>182</v>
      </c>
      <c r="M6" s="284">
        <v>168</v>
      </c>
      <c r="N6" s="284">
        <v>183</v>
      </c>
      <c r="O6" s="284">
        <v>186</v>
      </c>
      <c r="P6" s="284">
        <v>175</v>
      </c>
      <c r="Q6" s="284">
        <v>184</v>
      </c>
      <c r="R6" s="284">
        <v>159</v>
      </c>
      <c r="S6" s="284">
        <v>167</v>
      </c>
      <c r="T6" s="284">
        <v>180</v>
      </c>
      <c r="U6" s="284">
        <v>205</v>
      </c>
      <c r="V6" s="284">
        <v>151</v>
      </c>
      <c r="W6" s="284">
        <v>178</v>
      </c>
      <c r="X6" s="284">
        <v>171</v>
      </c>
      <c r="Y6" s="284">
        <v>197</v>
      </c>
      <c r="Z6" s="284">
        <v>170</v>
      </c>
      <c r="AA6" s="284">
        <v>165</v>
      </c>
      <c r="AB6" s="284">
        <v>182</v>
      </c>
      <c r="AC6" s="284">
        <v>146</v>
      </c>
      <c r="AD6" s="284">
        <v>152</v>
      </c>
      <c r="AE6" s="284">
        <v>171</v>
      </c>
      <c r="AF6" s="284">
        <v>202</v>
      </c>
      <c r="AG6" s="284">
        <v>148</v>
      </c>
      <c r="AH6" s="284">
        <v>178</v>
      </c>
      <c r="AI6" s="284">
        <v>141</v>
      </c>
      <c r="AJ6" s="284">
        <v>162</v>
      </c>
      <c r="AK6" s="284">
        <v>170</v>
      </c>
      <c r="AL6" s="284">
        <v>191</v>
      </c>
      <c r="AM6" s="284">
        <v>160</v>
      </c>
      <c r="AN6" s="284">
        <v>164</v>
      </c>
      <c r="AO6" s="284">
        <v>162</v>
      </c>
      <c r="AP6" s="284">
        <v>178</v>
      </c>
      <c r="AQ6" s="284">
        <v>127</v>
      </c>
      <c r="AR6" s="284">
        <v>146</v>
      </c>
      <c r="AS6" s="284">
        <v>159</v>
      </c>
      <c r="AT6" s="284">
        <v>194</v>
      </c>
      <c r="AU6" s="284">
        <v>158</v>
      </c>
      <c r="AV6" s="284">
        <v>191</v>
      </c>
      <c r="AW6" s="284">
        <v>225</v>
      </c>
      <c r="AX6" s="284">
        <v>171</v>
      </c>
      <c r="AY6" s="284">
        <v>155</v>
      </c>
      <c r="AZ6" s="284">
        <v>171</v>
      </c>
      <c r="BA6" s="284">
        <v>167</v>
      </c>
      <c r="BB6" s="284">
        <v>185</v>
      </c>
      <c r="BC6" s="284">
        <v>167</v>
      </c>
      <c r="BD6" s="284">
        <v>228</v>
      </c>
      <c r="BE6"/>
      <c r="BF6"/>
      <c r="BG6"/>
      <c r="BH6"/>
    </row>
    <row r="7" spans="1:60" ht="12.75">
      <c r="A7" s="277">
        <v>3</v>
      </c>
      <c r="B7" s="278">
        <f t="shared" si="0"/>
        <v>16</v>
      </c>
      <c r="C7" s="279" t="s">
        <v>53</v>
      </c>
      <c r="D7" s="280" t="s">
        <v>14</v>
      </c>
      <c r="E7" s="281">
        <f t="shared" si="1"/>
        <v>166.06</v>
      </c>
      <c r="F7" s="282">
        <f t="shared" si="2"/>
        <v>50</v>
      </c>
      <c r="G7" s="283">
        <v>165</v>
      </c>
      <c r="H7" s="284">
        <v>153</v>
      </c>
      <c r="I7" s="284">
        <v>218</v>
      </c>
      <c r="J7" s="284">
        <v>170</v>
      </c>
      <c r="K7" s="284">
        <v>186</v>
      </c>
      <c r="L7" s="284">
        <v>147</v>
      </c>
      <c r="M7" s="284">
        <v>180</v>
      </c>
      <c r="N7" s="284">
        <v>141</v>
      </c>
      <c r="O7" s="284">
        <v>192</v>
      </c>
      <c r="P7" s="284">
        <v>183</v>
      </c>
      <c r="Q7" s="284">
        <v>170</v>
      </c>
      <c r="R7" s="284">
        <v>159</v>
      </c>
      <c r="S7" s="284">
        <v>154</v>
      </c>
      <c r="T7" s="284">
        <v>183</v>
      </c>
      <c r="U7" s="284">
        <v>182</v>
      </c>
      <c r="V7" s="284">
        <v>175</v>
      </c>
      <c r="W7" s="284">
        <v>162</v>
      </c>
      <c r="X7" s="284">
        <v>147</v>
      </c>
      <c r="Y7" s="284">
        <v>173</v>
      </c>
      <c r="Z7" s="284">
        <v>171</v>
      </c>
      <c r="AA7" s="284">
        <v>182</v>
      </c>
      <c r="AB7" s="284">
        <v>149</v>
      </c>
      <c r="AC7" s="284">
        <v>158</v>
      </c>
      <c r="AD7" s="284">
        <v>168</v>
      </c>
      <c r="AE7" s="284">
        <v>152</v>
      </c>
      <c r="AF7" s="284">
        <v>159</v>
      </c>
      <c r="AG7" s="284">
        <v>160</v>
      </c>
      <c r="AH7" s="284">
        <v>162</v>
      </c>
      <c r="AI7" s="284">
        <v>178</v>
      </c>
      <c r="AJ7" s="284">
        <v>182</v>
      </c>
      <c r="AK7" s="284">
        <v>152</v>
      </c>
      <c r="AL7" s="284">
        <v>169</v>
      </c>
      <c r="AM7" s="284">
        <v>178</v>
      </c>
      <c r="AN7" s="284">
        <v>138</v>
      </c>
      <c r="AO7" s="284">
        <v>177</v>
      </c>
      <c r="AP7" s="284">
        <v>172</v>
      </c>
      <c r="AQ7" s="284">
        <v>200</v>
      </c>
      <c r="AR7" s="284">
        <v>157</v>
      </c>
      <c r="AS7" s="284">
        <v>145</v>
      </c>
      <c r="AT7" s="284">
        <v>165</v>
      </c>
      <c r="AU7" s="284">
        <v>151</v>
      </c>
      <c r="AV7" s="284">
        <v>144</v>
      </c>
      <c r="AW7" s="284">
        <v>144</v>
      </c>
      <c r="AX7" s="284">
        <v>167</v>
      </c>
      <c r="AY7" s="284">
        <v>163</v>
      </c>
      <c r="AZ7" s="284">
        <v>153</v>
      </c>
      <c r="BA7" s="284">
        <v>188</v>
      </c>
      <c r="BB7" s="284">
        <v>163</v>
      </c>
      <c r="BC7" s="284">
        <v>169</v>
      </c>
      <c r="BD7" s="284">
        <v>147</v>
      </c>
      <c r="BE7"/>
      <c r="BF7"/>
      <c r="BG7"/>
      <c r="BH7"/>
    </row>
    <row r="8" spans="1:60" ht="12.75">
      <c r="A8" s="277">
        <v>4</v>
      </c>
      <c r="B8" s="278">
        <f t="shared" si="0"/>
      </c>
      <c r="C8" s="279" t="s">
        <v>99</v>
      </c>
      <c r="D8" s="280" t="s">
        <v>14</v>
      </c>
      <c r="E8" s="281">
        <f t="shared" si="1"/>
      </c>
      <c r="F8" s="282">
        <f t="shared" si="2"/>
        <v>0</v>
      </c>
      <c r="G8" s="283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/>
      <c r="BF8"/>
      <c r="BG8"/>
      <c r="BH8"/>
    </row>
    <row r="9" spans="1:60" ht="12.75">
      <c r="A9" s="277">
        <v>5</v>
      </c>
      <c r="B9" s="278">
        <f t="shared" si="0"/>
      </c>
      <c r="C9" s="279" t="s">
        <v>100</v>
      </c>
      <c r="D9" s="280" t="s">
        <v>14</v>
      </c>
      <c r="E9" s="281">
        <f t="shared" si="1"/>
      </c>
      <c r="F9" s="282">
        <f t="shared" si="2"/>
        <v>0</v>
      </c>
      <c r="G9" s="283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/>
      <c r="BF9"/>
      <c r="BG9"/>
      <c r="BH9"/>
    </row>
    <row r="10" spans="1:60" ht="12.75">
      <c r="A10" s="277">
        <v>6</v>
      </c>
      <c r="B10" s="278">
        <f t="shared" si="0"/>
      </c>
      <c r="C10" s="279" t="s">
        <v>101</v>
      </c>
      <c r="D10" s="280" t="s">
        <v>14</v>
      </c>
      <c r="E10" s="281">
        <f t="shared" si="1"/>
      </c>
      <c r="F10" s="282">
        <f t="shared" si="2"/>
        <v>0</v>
      </c>
      <c r="G10" s="283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/>
      <c r="BF10"/>
      <c r="BG10"/>
      <c r="BH10"/>
    </row>
    <row r="11" spans="1:60" ht="12.75">
      <c r="A11" s="277">
        <v>7</v>
      </c>
      <c r="B11" s="278">
        <f t="shared" si="0"/>
      </c>
      <c r="C11" s="279" t="s">
        <v>102</v>
      </c>
      <c r="D11" s="280" t="s">
        <v>14</v>
      </c>
      <c r="E11" s="281">
        <f t="shared" si="1"/>
      </c>
      <c r="F11" s="282">
        <f t="shared" si="2"/>
        <v>0</v>
      </c>
      <c r="G11" s="283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/>
      <c r="BF11"/>
      <c r="BG11"/>
      <c r="BH11"/>
    </row>
    <row r="12" spans="1:60" ht="12.75">
      <c r="A12" s="277">
        <v>8</v>
      </c>
      <c r="B12" s="278">
        <f t="shared" si="0"/>
      </c>
      <c r="C12" s="279" t="s">
        <v>103</v>
      </c>
      <c r="D12" s="280" t="s">
        <v>14</v>
      </c>
      <c r="E12" s="281">
        <f t="shared" si="1"/>
      </c>
      <c r="F12" s="282">
        <f t="shared" si="2"/>
        <v>0</v>
      </c>
      <c r="G12" s="283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/>
      <c r="BF12"/>
      <c r="BG12"/>
      <c r="BH12"/>
    </row>
    <row r="13" spans="1:60" ht="12.75">
      <c r="A13" s="277">
        <v>9</v>
      </c>
      <c r="B13" s="278">
        <f t="shared" si="0"/>
        <v>17</v>
      </c>
      <c r="C13" s="279" t="s">
        <v>104</v>
      </c>
      <c r="D13" s="280" t="s">
        <v>14</v>
      </c>
      <c r="E13" s="281">
        <f t="shared" si="1"/>
        <v>164.5</v>
      </c>
      <c r="F13" s="282">
        <f t="shared" si="2"/>
        <v>4</v>
      </c>
      <c r="G13" s="283">
        <v>170</v>
      </c>
      <c r="H13" s="284">
        <v>163</v>
      </c>
      <c r="I13" s="284">
        <v>156</v>
      </c>
      <c r="J13" s="284">
        <v>169</v>
      </c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/>
      <c r="BF13"/>
      <c r="BG13"/>
      <c r="BH13"/>
    </row>
    <row r="14" spans="1:60" ht="12.75">
      <c r="A14" s="277">
        <v>10</v>
      </c>
      <c r="B14" s="278">
        <f t="shared" si="0"/>
        <v>18</v>
      </c>
      <c r="C14" s="279" t="s">
        <v>105</v>
      </c>
      <c r="D14" s="280" t="s">
        <v>27</v>
      </c>
      <c r="E14" s="281">
        <f t="shared" si="1"/>
        <v>162.07142857142858</v>
      </c>
      <c r="F14" s="282">
        <f t="shared" si="2"/>
        <v>28</v>
      </c>
      <c r="G14" s="283">
        <v>159</v>
      </c>
      <c r="H14" s="284">
        <v>213</v>
      </c>
      <c r="I14" s="284">
        <v>143</v>
      </c>
      <c r="J14" s="284">
        <v>155</v>
      </c>
      <c r="K14" s="284">
        <v>179</v>
      </c>
      <c r="L14" s="284">
        <v>133</v>
      </c>
      <c r="M14" s="284">
        <v>136</v>
      </c>
      <c r="N14" s="284">
        <v>176</v>
      </c>
      <c r="O14" s="284">
        <v>125</v>
      </c>
      <c r="P14" s="284">
        <v>146</v>
      </c>
      <c r="Q14" s="284">
        <v>153</v>
      </c>
      <c r="R14" s="284">
        <v>155</v>
      </c>
      <c r="S14" s="284">
        <v>170</v>
      </c>
      <c r="T14" s="284">
        <v>182</v>
      </c>
      <c r="U14" s="284">
        <v>189</v>
      </c>
      <c r="V14" s="284">
        <v>183</v>
      </c>
      <c r="W14" s="284">
        <v>223</v>
      </c>
      <c r="X14" s="284">
        <v>168</v>
      </c>
      <c r="Y14" s="284">
        <v>167</v>
      </c>
      <c r="Z14" s="284">
        <v>151</v>
      </c>
      <c r="AA14" s="284">
        <v>143</v>
      </c>
      <c r="AB14" s="284">
        <v>199</v>
      </c>
      <c r="AC14" s="284">
        <v>152</v>
      </c>
      <c r="AD14" s="284">
        <v>116</v>
      </c>
      <c r="AE14" s="284">
        <v>155</v>
      </c>
      <c r="AF14" s="284">
        <v>136</v>
      </c>
      <c r="AG14" s="284">
        <v>148</v>
      </c>
      <c r="AH14" s="284">
        <v>183</v>
      </c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/>
      <c r="BF14"/>
      <c r="BG14"/>
      <c r="BH14"/>
    </row>
    <row r="15" spans="1:60" ht="12.75">
      <c r="A15" s="277">
        <v>11</v>
      </c>
      <c r="B15" s="278">
        <f t="shared" si="0"/>
        <v>4</v>
      </c>
      <c r="C15" s="279" t="s">
        <v>106</v>
      </c>
      <c r="D15" s="280" t="s">
        <v>14</v>
      </c>
      <c r="E15" s="281">
        <f t="shared" si="1"/>
        <v>190.28</v>
      </c>
      <c r="F15" s="282">
        <f t="shared" si="2"/>
        <v>50</v>
      </c>
      <c r="G15" s="283">
        <v>184</v>
      </c>
      <c r="H15" s="284">
        <v>139</v>
      </c>
      <c r="I15" s="284">
        <v>242</v>
      </c>
      <c r="J15" s="284">
        <v>169</v>
      </c>
      <c r="K15" s="284">
        <v>267</v>
      </c>
      <c r="L15" s="284">
        <v>198</v>
      </c>
      <c r="M15" s="284">
        <v>165</v>
      </c>
      <c r="N15" s="284">
        <v>170</v>
      </c>
      <c r="O15" s="284">
        <v>204</v>
      </c>
      <c r="P15" s="284">
        <v>224</v>
      </c>
      <c r="Q15" s="284">
        <v>211</v>
      </c>
      <c r="R15" s="284">
        <v>158</v>
      </c>
      <c r="S15" s="284">
        <v>216</v>
      </c>
      <c r="T15" s="284">
        <v>208</v>
      </c>
      <c r="U15" s="284">
        <v>257</v>
      </c>
      <c r="V15" s="284">
        <v>179</v>
      </c>
      <c r="W15" s="284">
        <v>191</v>
      </c>
      <c r="X15" s="284">
        <v>183</v>
      </c>
      <c r="Y15" s="284">
        <v>191</v>
      </c>
      <c r="Z15" s="284">
        <v>180</v>
      </c>
      <c r="AA15" s="284">
        <v>185</v>
      </c>
      <c r="AB15" s="284">
        <v>195</v>
      </c>
      <c r="AC15" s="284">
        <v>207</v>
      </c>
      <c r="AD15" s="284">
        <v>172</v>
      </c>
      <c r="AE15" s="284">
        <v>211</v>
      </c>
      <c r="AF15" s="284">
        <v>236</v>
      </c>
      <c r="AG15" s="284">
        <v>245</v>
      </c>
      <c r="AH15" s="284">
        <v>149</v>
      </c>
      <c r="AI15" s="284">
        <v>177</v>
      </c>
      <c r="AJ15" s="284">
        <v>183</v>
      </c>
      <c r="AK15" s="284">
        <v>179</v>
      </c>
      <c r="AL15" s="284">
        <v>152</v>
      </c>
      <c r="AM15" s="284">
        <v>212</v>
      </c>
      <c r="AN15" s="284">
        <v>195</v>
      </c>
      <c r="AO15" s="284">
        <v>200</v>
      </c>
      <c r="AP15" s="284">
        <v>201</v>
      </c>
      <c r="AQ15" s="284">
        <v>185</v>
      </c>
      <c r="AR15" s="284">
        <v>189</v>
      </c>
      <c r="AS15" s="284">
        <v>200</v>
      </c>
      <c r="AT15" s="284">
        <v>188</v>
      </c>
      <c r="AU15" s="284">
        <v>160</v>
      </c>
      <c r="AV15" s="284">
        <v>141</v>
      </c>
      <c r="AW15" s="284">
        <v>200</v>
      </c>
      <c r="AX15" s="284">
        <v>200</v>
      </c>
      <c r="AY15" s="284">
        <v>139</v>
      </c>
      <c r="AZ15" s="284">
        <v>171</v>
      </c>
      <c r="BA15" s="284">
        <v>197</v>
      </c>
      <c r="BB15" s="284">
        <v>171</v>
      </c>
      <c r="BC15" s="284">
        <v>198</v>
      </c>
      <c r="BD15" s="284">
        <v>140</v>
      </c>
      <c r="BE15"/>
      <c r="BF15"/>
      <c r="BG15"/>
      <c r="BH15"/>
    </row>
    <row r="16" spans="1:60" ht="12.75">
      <c r="A16" s="277">
        <v>12</v>
      </c>
      <c r="B16" s="278">
        <f t="shared" si="0"/>
      </c>
      <c r="C16" s="279" t="s">
        <v>107</v>
      </c>
      <c r="D16" s="280" t="s">
        <v>14</v>
      </c>
      <c r="E16" s="281">
        <f t="shared" si="1"/>
      </c>
      <c r="F16" s="282">
        <f t="shared" si="2"/>
        <v>0</v>
      </c>
      <c r="G16" s="283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/>
      <c r="BF16"/>
      <c r="BG16"/>
      <c r="BH16"/>
    </row>
    <row r="17" spans="1:60" ht="12.75">
      <c r="A17" s="277">
        <v>13</v>
      </c>
      <c r="B17" s="278">
        <f t="shared" si="0"/>
        <v>10</v>
      </c>
      <c r="C17" s="279" t="s">
        <v>108</v>
      </c>
      <c r="D17" s="280" t="s">
        <v>14</v>
      </c>
      <c r="E17" s="281">
        <f t="shared" si="1"/>
        <v>178.34</v>
      </c>
      <c r="F17" s="282">
        <f t="shared" si="2"/>
        <v>50</v>
      </c>
      <c r="G17" s="283">
        <v>135</v>
      </c>
      <c r="H17" s="284">
        <v>200</v>
      </c>
      <c r="I17" s="284">
        <v>140</v>
      </c>
      <c r="J17" s="284">
        <v>168</v>
      </c>
      <c r="K17" s="284">
        <v>144</v>
      </c>
      <c r="L17" s="284">
        <v>268</v>
      </c>
      <c r="M17" s="284">
        <v>132</v>
      </c>
      <c r="N17" s="284">
        <v>156</v>
      </c>
      <c r="O17" s="284">
        <v>171</v>
      </c>
      <c r="P17" s="284">
        <v>199</v>
      </c>
      <c r="Q17" s="284">
        <v>176</v>
      </c>
      <c r="R17" s="284">
        <v>153</v>
      </c>
      <c r="S17" s="284">
        <v>220</v>
      </c>
      <c r="T17" s="284">
        <v>173</v>
      </c>
      <c r="U17" s="284">
        <v>175</v>
      </c>
      <c r="V17" s="284">
        <v>179</v>
      </c>
      <c r="W17" s="284">
        <v>148</v>
      </c>
      <c r="X17" s="284">
        <v>154</v>
      </c>
      <c r="Y17" s="284">
        <v>185</v>
      </c>
      <c r="Z17" s="284">
        <v>206</v>
      </c>
      <c r="AA17" s="284">
        <v>187</v>
      </c>
      <c r="AB17" s="284">
        <v>188</v>
      </c>
      <c r="AC17" s="284">
        <v>202</v>
      </c>
      <c r="AD17" s="284">
        <v>203</v>
      </c>
      <c r="AE17" s="284">
        <v>191</v>
      </c>
      <c r="AF17" s="284">
        <v>226</v>
      </c>
      <c r="AG17" s="284">
        <v>202</v>
      </c>
      <c r="AH17" s="284">
        <v>176</v>
      </c>
      <c r="AI17" s="284">
        <v>174</v>
      </c>
      <c r="AJ17" s="284">
        <v>163</v>
      </c>
      <c r="AK17" s="284">
        <v>177</v>
      </c>
      <c r="AL17" s="284">
        <v>162</v>
      </c>
      <c r="AM17" s="284">
        <v>169</v>
      </c>
      <c r="AN17" s="284">
        <v>178</v>
      </c>
      <c r="AO17" s="284">
        <v>172</v>
      </c>
      <c r="AP17" s="284">
        <v>183</v>
      </c>
      <c r="AQ17" s="284">
        <v>202</v>
      </c>
      <c r="AR17" s="284">
        <v>163</v>
      </c>
      <c r="AS17" s="284">
        <v>182</v>
      </c>
      <c r="AT17" s="284">
        <v>201</v>
      </c>
      <c r="AU17" s="284">
        <v>146</v>
      </c>
      <c r="AV17" s="284">
        <v>185</v>
      </c>
      <c r="AW17" s="284">
        <v>201</v>
      </c>
      <c r="AX17" s="284">
        <v>157</v>
      </c>
      <c r="AY17" s="284">
        <v>192</v>
      </c>
      <c r="AZ17" s="284">
        <v>159</v>
      </c>
      <c r="BA17" s="284">
        <v>171</v>
      </c>
      <c r="BB17" s="284">
        <v>188</v>
      </c>
      <c r="BC17" s="284">
        <v>171</v>
      </c>
      <c r="BD17" s="284">
        <v>164</v>
      </c>
      <c r="BE17"/>
      <c r="BF17"/>
      <c r="BG17"/>
      <c r="BH17"/>
    </row>
    <row r="18" spans="1:60" ht="12.75">
      <c r="A18" s="277">
        <v>14</v>
      </c>
      <c r="B18" s="278">
        <f t="shared" si="0"/>
      </c>
      <c r="C18" s="279" t="s">
        <v>109</v>
      </c>
      <c r="D18" s="280" t="s">
        <v>14</v>
      </c>
      <c r="E18" s="281">
        <f t="shared" si="1"/>
      </c>
      <c r="F18" s="282">
        <f t="shared" si="2"/>
        <v>0</v>
      </c>
      <c r="G18" s="283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/>
      <c r="BF18"/>
      <c r="BG18"/>
      <c r="BH18"/>
    </row>
    <row r="19" spans="1:60" ht="12.75">
      <c r="A19" s="277">
        <v>15</v>
      </c>
      <c r="B19" s="278">
        <f t="shared" si="0"/>
        <v>30</v>
      </c>
      <c r="C19" s="279" t="s">
        <v>110</v>
      </c>
      <c r="D19" s="280" t="s">
        <v>14</v>
      </c>
      <c r="E19" s="281">
        <f t="shared" si="1"/>
        <v>136.125</v>
      </c>
      <c r="F19" s="282">
        <f t="shared" si="2"/>
        <v>8</v>
      </c>
      <c r="G19" s="283">
        <v>153</v>
      </c>
      <c r="H19" s="284">
        <v>134</v>
      </c>
      <c r="I19" s="284">
        <v>171</v>
      </c>
      <c r="J19" s="284">
        <v>128</v>
      </c>
      <c r="K19" s="284">
        <v>111</v>
      </c>
      <c r="L19" s="284">
        <v>134</v>
      </c>
      <c r="M19" s="284">
        <v>105</v>
      </c>
      <c r="N19" s="284">
        <v>153</v>
      </c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/>
      <c r="BF19"/>
      <c r="BG19"/>
      <c r="BH19"/>
    </row>
    <row r="20" spans="1:60" ht="12.75">
      <c r="A20" s="277">
        <v>16</v>
      </c>
      <c r="B20" s="278">
        <f t="shared" si="0"/>
        <v>4</v>
      </c>
      <c r="C20" s="279" t="s">
        <v>111</v>
      </c>
      <c r="D20" s="280" t="s">
        <v>14</v>
      </c>
      <c r="E20" s="281">
        <f t="shared" si="1"/>
        <v>191.75</v>
      </c>
      <c r="F20" s="282">
        <f t="shared" si="2"/>
        <v>8</v>
      </c>
      <c r="G20" s="283">
        <v>181</v>
      </c>
      <c r="H20" s="284">
        <v>199</v>
      </c>
      <c r="I20" s="284">
        <v>192</v>
      </c>
      <c r="J20" s="284">
        <v>246</v>
      </c>
      <c r="K20" s="284">
        <v>162</v>
      </c>
      <c r="L20" s="284">
        <v>193</v>
      </c>
      <c r="M20" s="284">
        <v>193</v>
      </c>
      <c r="N20" s="284">
        <v>168</v>
      </c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/>
      <c r="BF20"/>
      <c r="BG20"/>
      <c r="BH20"/>
    </row>
    <row r="21" spans="1:60" ht="12.75">
      <c r="A21" s="277">
        <v>17</v>
      </c>
      <c r="B21" s="278">
        <f t="shared" si="0"/>
        <v>26</v>
      </c>
      <c r="C21" s="279" t="s">
        <v>112</v>
      </c>
      <c r="D21" s="280" t="s">
        <v>27</v>
      </c>
      <c r="E21" s="281">
        <f t="shared" si="1"/>
        <v>147.5</v>
      </c>
      <c r="F21" s="282">
        <f t="shared" si="2"/>
        <v>8</v>
      </c>
      <c r="G21" s="283">
        <v>153</v>
      </c>
      <c r="H21" s="284">
        <v>126</v>
      </c>
      <c r="I21" s="284">
        <v>134</v>
      </c>
      <c r="J21" s="284">
        <v>127</v>
      </c>
      <c r="K21" s="284">
        <v>161</v>
      </c>
      <c r="L21" s="284">
        <v>178</v>
      </c>
      <c r="M21" s="284">
        <v>150</v>
      </c>
      <c r="N21" s="284">
        <v>151</v>
      </c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/>
      <c r="BF21"/>
      <c r="BG21"/>
      <c r="BH21"/>
    </row>
    <row r="22" spans="1:60" ht="12.75">
      <c r="A22" s="277">
        <v>18</v>
      </c>
      <c r="B22" s="278">
        <f t="shared" si="0"/>
      </c>
      <c r="C22" s="279" t="s">
        <v>113</v>
      </c>
      <c r="D22" s="280" t="s">
        <v>14</v>
      </c>
      <c r="E22" s="281">
        <f t="shared" si="1"/>
      </c>
      <c r="F22" s="282">
        <f t="shared" si="2"/>
        <v>0</v>
      </c>
      <c r="G22" s="283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/>
      <c r="BF22"/>
      <c r="BG22"/>
      <c r="BH22"/>
    </row>
    <row r="23" spans="1:60" ht="12.75">
      <c r="A23" s="277">
        <v>19</v>
      </c>
      <c r="B23" s="278">
        <f t="shared" si="0"/>
        <v>17</v>
      </c>
      <c r="C23" s="279" t="s">
        <v>114</v>
      </c>
      <c r="D23" s="280" t="s">
        <v>14</v>
      </c>
      <c r="E23" s="281">
        <f t="shared" si="1"/>
        <v>164.6</v>
      </c>
      <c r="F23" s="282">
        <f t="shared" si="2"/>
        <v>50</v>
      </c>
      <c r="G23" s="283">
        <v>153</v>
      </c>
      <c r="H23" s="284">
        <v>174</v>
      </c>
      <c r="I23" s="284">
        <v>235</v>
      </c>
      <c r="J23" s="284">
        <v>190</v>
      </c>
      <c r="K23" s="284">
        <v>151</v>
      </c>
      <c r="L23" s="284">
        <v>161</v>
      </c>
      <c r="M23" s="284">
        <v>167</v>
      </c>
      <c r="N23" s="284">
        <v>160</v>
      </c>
      <c r="O23" s="284">
        <v>190</v>
      </c>
      <c r="P23" s="284">
        <v>159</v>
      </c>
      <c r="Q23" s="284">
        <v>156</v>
      </c>
      <c r="R23" s="284">
        <v>204</v>
      </c>
      <c r="S23" s="284">
        <v>161</v>
      </c>
      <c r="T23" s="284">
        <v>141</v>
      </c>
      <c r="U23" s="284">
        <v>190</v>
      </c>
      <c r="V23" s="284">
        <v>152</v>
      </c>
      <c r="W23" s="284">
        <v>138</v>
      </c>
      <c r="X23" s="284">
        <v>231</v>
      </c>
      <c r="Y23" s="284">
        <v>194</v>
      </c>
      <c r="Z23" s="284">
        <v>158</v>
      </c>
      <c r="AA23" s="284">
        <v>180</v>
      </c>
      <c r="AB23" s="284">
        <v>143</v>
      </c>
      <c r="AC23" s="284">
        <v>160</v>
      </c>
      <c r="AD23" s="284">
        <v>157</v>
      </c>
      <c r="AE23" s="284">
        <v>159</v>
      </c>
      <c r="AF23" s="284">
        <v>158</v>
      </c>
      <c r="AG23" s="284">
        <v>156</v>
      </c>
      <c r="AH23" s="284">
        <v>119</v>
      </c>
      <c r="AI23" s="284">
        <v>143</v>
      </c>
      <c r="AJ23" s="284">
        <v>149</v>
      </c>
      <c r="AK23" s="284">
        <v>151</v>
      </c>
      <c r="AL23" s="284">
        <v>138</v>
      </c>
      <c r="AM23" s="284">
        <v>156</v>
      </c>
      <c r="AN23" s="284">
        <v>197</v>
      </c>
      <c r="AO23" s="284">
        <v>137</v>
      </c>
      <c r="AP23" s="284">
        <v>186</v>
      </c>
      <c r="AQ23" s="284">
        <v>139</v>
      </c>
      <c r="AR23" s="284">
        <v>214</v>
      </c>
      <c r="AS23" s="284">
        <v>143</v>
      </c>
      <c r="AT23" s="284">
        <v>169</v>
      </c>
      <c r="AU23" s="284">
        <v>146</v>
      </c>
      <c r="AV23" s="284">
        <v>160</v>
      </c>
      <c r="AW23" s="284">
        <v>177</v>
      </c>
      <c r="AX23" s="284">
        <v>164</v>
      </c>
      <c r="AY23" s="284">
        <v>212</v>
      </c>
      <c r="AZ23" s="284">
        <v>135</v>
      </c>
      <c r="BA23" s="284">
        <v>133</v>
      </c>
      <c r="BB23" s="284">
        <v>150</v>
      </c>
      <c r="BC23" s="284">
        <v>190</v>
      </c>
      <c r="BD23" s="284">
        <v>144</v>
      </c>
      <c r="BE23"/>
      <c r="BF23"/>
      <c r="BG23"/>
      <c r="BH23"/>
    </row>
    <row r="24" spans="1:60" ht="12.75">
      <c r="A24" s="277">
        <v>20</v>
      </c>
      <c r="B24" s="278">
        <f t="shared" si="0"/>
        <v>4</v>
      </c>
      <c r="C24" s="279" t="s">
        <v>115</v>
      </c>
      <c r="D24" s="280" t="s">
        <v>14</v>
      </c>
      <c r="E24" s="281">
        <f t="shared" si="1"/>
        <v>191.9</v>
      </c>
      <c r="F24" s="282">
        <f t="shared" si="2"/>
        <v>50</v>
      </c>
      <c r="G24" s="283">
        <v>155</v>
      </c>
      <c r="H24" s="284">
        <v>213</v>
      </c>
      <c r="I24" s="284">
        <v>157</v>
      </c>
      <c r="J24" s="284">
        <v>151</v>
      </c>
      <c r="K24" s="284">
        <v>178</v>
      </c>
      <c r="L24" s="284">
        <v>211</v>
      </c>
      <c r="M24" s="284">
        <v>156</v>
      </c>
      <c r="N24" s="284">
        <v>170</v>
      </c>
      <c r="O24" s="284">
        <v>242</v>
      </c>
      <c r="P24" s="284">
        <v>173</v>
      </c>
      <c r="Q24" s="284">
        <v>187</v>
      </c>
      <c r="R24" s="284">
        <v>192</v>
      </c>
      <c r="S24" s="284">
        <v>179</v>
      </c>
      <c r="T24" s="284">
        <v>150</v>
      </c>
      <c r="U24" s="284">
        <v>187</v>
      </c>
      <c r="V24" s="284">
        <v>172</v>
      </c>
      <c r="W24" s="284">
        <v>171</v>
      </c>
      <c r="X24" s="284">
        <v>161</v>
      </c>
      <c r="Y24" s="284">
        <v>234</v>
      </c>
      <c r="Z24" s="284">
        <v>216</v>
      </c>
      <c r="AA24" s="284">
        <v>214</v>
      </c>
      <c r="AB24" s="284">
        <v>214</v>
      </c>
      <c r="AC24" s="284">
        <v>255</v>
      </c>
      <c r="AD24" s="284">
        <v>267</v>
      </c>
      <c r="AE24" s="284">
        <v>210</v>
      </c>
      <c r="AF24" s="284">
        <v>213</v>
      </c>
      <c r="AG24" s="284">
        <v>214</v>
      </c>
      <c r="AH24" s="284">
        <v>227</v>
      </c>
      <c r="AI24" s="284">
        <v>168</v>
      </c>
      <c r="AJ24" s="284">
        <v>245</v>
      </c>
      <c r="AK24" s="284">
        <v>169</v>
      </c>
      <c r="AL24" s="284">
        <v>178</v>
      </c>
      <c r="AM24" s="284">
        <v>237</v>
      </c>
      <c r="AN24" s="284">
        <v>225</v>
      </c>
      <c r="AO24" s="284">
        <v>156</v>
      </c>
      <c r="AP24" s="284">
        <v>202</v>
      </c>
      <c r="AQ24" s="284">
        <v>169</v>
      </c>
      <c r="AR24" s="284">
        <v>125</v>
      </c>
      <c r="AS24" s="284">
        <v>166</v>
      </c>
      <c r="AT24" s="284">
        <v>183</v>
      </c>
      <c r="AU24" s="284">
        <v>160</v>
      </c>
      <c r="AV24" s="284">
        <v>144</v>
      </c>
      <c r="AW24" s="284">
        <v>224</v>
      </c>
      <c r="AX24" s="284">
        <v>213</v>
      </c>
      <c r="AY24" s="284">
        <v>180</v>
      </c>
      <c r="AZ24" s="284">
        <v>189</v>
      </c>
      <c r="BA24" s="284">
        <v>177</v>
      </c>
      <c r="BB24" s="284">
        <v>198</v>
      </c>
      <c r="BC24" s="284">
        <v>206</v>
      </c>
      <c r="BD24" s="284">
        <v>212</v>
      </c>
      <c r="BE24"/>
      <c r="BF24"/>
      <c r="BG24"/>
      <c r="BH24"/>
    </row>
    <row r="25" spans="1:60" ht="12.75">
      <c r="A25" s="277">
        <v>21</v>
      </c>
      <c r="B25" s="278">
        <f t="shared" si="0"/>
        <v>0</v>
      </c>
      <c r="C25" s="279" t="s">
        <v>116</v>
      </c>
      <c r="D25" s="280" t="s">
        <v>14</v>
      </c>
      <c r="E25" s="281">
        <f t="shared" si="1"/>
        <v>213.83333333333334</v>
      </c>
      <c r="F25" s="282">
        <f t="shared" si="2"/>
        <v>6</v>
      </c>
      <c r="G25" s="283">
        <v>186</v>
      </c>
      <c r="H25" s="284">
        <v>228</v>
      </c>
      <c r="I25" s="284">
        <v>226</v>
      </c>
      <c r="J25" s="284">
        <v>179</v>
      </c>
      <c r="K25" s="284">
        <v>221</v>
      </c>
      <c r="L25" s="284">
        <v>243</v>
      </c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/>
      <c r="BF25"/>
      <c r="BG25"/>
      <c r="BH25"/>
    </row>
    <row r="26" spans="1:60" ht="12.75">
      <c r="A26" s="277">
        <v>22</v>
      </c>
      <c r="B26" s="278">
        <f t="shared" si="0"/>
        <v>11</v>
      </c>
      <c r="C26" s="279" t="s">
        <v>34</v>
      </c>
      <c r="D26" s="280" t="s">
        <v>14</v>
      </c>
      <c r="E26" s="281">
        <f t="shared" si="1"/>
        <v>176.48</v>
      </c>
      <c r="F26" s="282">
        <f t="shared" si="2"/>
        <v>50</v>
      </c>
      <c r="G26" s="283">
        <v>156</v>
      </c>
      <c r="H26" s="284">
        <v>229</v>
      </c>
      <c r="I26" s="284">
        <v>187</v>
      </c>
      <c r="J26" s="284">
        <v>176</v>
      </c>
      <c r="K26" s="284">
        <v>209</v>
      </c>
      <c r="L26" s="284">
        <v>190</v>
      </c>
      <c r="M26" s="284">
        <v>154</v>
      </c>
      <c r="N26" s="284">
        <v>181</v>
      </c>
      <c r="O26" s="284">
        <v>180</v>
      </c>
      <c r="P26" s="284">
        <v>170</v>
      </c>
      <c r="Q26" s="284">
        <v>147</v>
      </c>
      <c r="R26" s="284">
        <v>149</v>
      </c>
      <c r="S26" s="284">
        <v>138</v>
      </c>
      <c r="T26" s="284">
        <v>213</v>
      </c>
      <c r="U26" s="284">
        <v>134</v>
      </c>
      <c r="V26" s="284">
        <v>151</v>
      </c>
      <c r="W26" s="284">
        <v>164</v>
      </c>
      <c r="X26" s="284">
        <v>174</v>
      </c>
      <c r="Y26" s="284">
        <v>193</v>
      </c>
      <c r="Z26" s="284">
        <v>204</v>
      </c>
      <c r="AA26" s="284">
        <v>148</v>
      </c>
      <c r="AB26" s="284">
        <v>193</v>
      </c>
      <c r="AC26" s="284">
        <v>173</v>
      </c>
      <c r="AD26" s="284">
        <v>179</v>
      </c>
      <c r="AE26" s="284">
        <v>185</v>
      </c>
      <c r="AF26" s="284">
        <v>192</v>
      </c>
      <c r="AG26" s="284">
        <v>199</v>
      </c>
      <c r="AH26" s="284">
        <v>127</v>
      </c>
      <c r="AI26" s="284">
        <v>209</v>
      </c>
      <c r="AJ26" s="284">
        <v>144</v>
      </c>
      <c r="AK26" s="284">
        <v>196</v>
      </c>
      <c r="AL26" s="284">
        <v>245</v>
      </c>
      <c r="AM26" s="284">
        <v>220</v>
      </c>
      <c r="AN26" s="284">
        <v>167</v>
      </c>
      <c r="AO26" s="284">
        <v>159</v>
      </c>
      <c r="AP26" s="284">
        <v>202</v>
      </c>
      <c r="AQ26" s="284">
        <v>182</v>
      </c>
      <c r="AR26" s="284">
        <v>153</v>
      </c>
      <c r="AS26" s="284">
        <v>226</v>
      </c>
      <c r="AT26" s="284">
        <v>169</v>
      </c>
      <c r="AU26" s="284">
        <v>158</v>
      </c>
      <c r="AV26" s="284">
        <v>227</v>
      </c>
      <c r="AW26" s="284">
        <v>186</v>
      </c>
      <c r="AX26" s="284">
        <v>150</v>
      </c>
      <c r="AY26" s="284">
        <v>161</v>
      </c>
      <c r="AZ26" s="284">
        <v>160</v>
      </c>
      <c r="BA26" s="284">
        <v>139</v>
      </c>
      <c r="BB26" s="284">
        <v>146</v>
      </c>
      <c r="BC26" s="284">
        <v>142</v>
      </c>
      <c r="BD26" s="284">
        <v>188</v>
      </c>
      <c r="BE26"/>
      <c r="BF26"/>
      <c r="BG26"/>
      <c r="BH26"/>
    </row>
    <row r="27" spans="1:60" ht="12.75">
      <c r="A27" s="277">
        <v>23</v>
      </c>
      <c r="B27" s="278">
        <f t="shared" si="0"/>
      </c>
      <c r="C27" s="279" t="s">
        <v>117</v>
      </c>
      <c r="D27" s="280" t="s">
        <v>14</v>
      </c>
      <c r="E27" s="281">
        <f t="shared" si="1"/>
      </c>
      <c r="F27" s="282">
        <f t="shared" si="2"/>
        <v>0</v>
      </c>
      <c r="G27" s="283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/>
      <c r="BF27"/>
      <c r="BG27"/>
      <c r="BH27"/>
    </row>
    <row r="28" spans="1:60" ht="12.75">
      <c r="A28" s="277">
        <v>24</v>
      </c>
      <c r="B28" s="278">
        <f t="shared" si="0"/>
      </c>
      <c r="C28" s="279" t="s">
        <v>118</v>
      </c>
      <c r="D28" s="280" t="s">
        <v>14</v>
      </c>
      <c r="E28" s="281">
        <f t="shared" si="1"/>
      </c>
      <c r="F28" s="282">
        <f t="shared" si="2"/>
        <v>0</v>
      </c>
      <c r="G28" s="283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/>
      <c r="BF28"/>
      <c r="BG28"/>
      <c r="BH28"/>
    </row>
    <row r="29" spans="1:60" ht="12.75">
      <c r="A29" s="277">
        <v>25</v>
      </c>
      <c r="B29" s="278">
        <f t="shared" si="0"/>
      </c>
      <c r="C29" s="279" t="s">
        <v>119</v>
      </c>
      <c r="D29" s="280" t="s">
        <v>14</v>
      </c>
      <c r="E29" s="281">
        <f t="shared" si="1"/>
      </c>
      <c r="F29" s="282">
        <f t="shared" si="2"/>
        <v>0</v>
      </c>
      <c r="G29" s="283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/>
      <c r="BF29"/>
      <c r="BG29"/>
      <c r="BH29"/>
    </row>
    <row r="30" spans="1:60" ht="12.75">
      <c r="A30" s="277">
        <v>26</v>
      </c>
      <c r="B30" s="278">
        <f t="shared" si="0"/>
      </c>
      <c r="C30" s="279" t="s">
        <v>120</v>
      </c>
      <c r="D30" s="280" t="s">
        <v>14</v>
      </c>
      <c r="E30" s="281">
        <f t="shared" si="1"/>
      </c>
      <c r="F30" s="282">
        <f t="shared" si="2"/>
        <v>0</v>
      </c>
      <c r="G30" s="283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/>
      <c r="BF30"/>
      <c r="BG30"/>
      <c r="BH30"/>
    </row>
    <row r="31" spans="1:60" ht="12.75">
      <c r="A31" s="277">
        <v>27</v>
      </c>
      <c r="B31" s="278">
        <f t="shared" si="0"/>
        <v>0</v>
      </c>
      <c r="C31" s="279" t="s">
        <v>13</v>
      </c>
      <c r="D31" s="280" t="s">
        <v>14</v>
      </c>
      <c r="E31" s="281">
        <f t="shared" si="1"/>
        <v>204.9387755102041</v>
      </c>
      <c r="F31" s="282">
        <f t="shared" si="2"/>
        <v>49</v>
      </c>
      <c r="G31" s="283">
        <v>244</v>
      </c>
      <c r="H31" s="284">
        <v>286</v>
      </c>
      <c r="I31" s="284">
        <v>235</v>
      </c>
      <c r="J31" s="284">
        <v>193</v>
      </c>
      <c r="K31" s="284">
        <v>279</v>
      </c>
      <c r="L31" s="284">
        <v>178</v>
      </c>
      <c r="M31" s="284">
        <v>259</v>
      </c>
      <c r="N31" s="284">
        <v>184</v>
      </c>
      <c r="O31" s="284">
        <v>184</v>
      </c>
      <c r="P31" s="284">
        <v>207</v>
      </c>
      <c r="Q31" s="284">
        <v>209</v>
      </c>
      <c r="R31" s="284">
        <v>213</v>
      </c>
      <c r="S31" s="284">
        <v>215</v>
      </c>
      <c r="T31" s="284">
        <v>236</v>
      </c>
      <c r="U31" s="284">
        <v>246</v>
      </c>
      <c r="V31" s="284">
        <v>213</v>
      </c>
      <c r="W31" s="284">
        <v>189</v>
      </c>
      <c r="X31" s="284">
        <v>200</v>
      </c>
      <c r="Y31" s="284">
        <v>238</v>
      </c>
      <c r="Z31" s="284">
        <v>237</v>
      </c>
      <c r="AA31" s="284">
        <v>279</v>
      </c>
      <c r="AB31" s="284">
        <v>214</v>
      </c>
      <c r="AC31" s="284">
        <v>155</v>
      </c>
      <c r="AD31" s="284">
        <v>151</v>
      </c>
      <c r="AE31" s="284">
        <v>131</v>
      </c>
      <c r="AF31" s="284">
        <v>199</v>
      </c>
      <c r="AG31" s="284">
        <v>223</v>
      </c>
      <c r="AH31" s="284">
        <v>162</v>
      </c>
      <c r="AI31" s="284">
        <v>211</v>
      </c>
      <c r="AJ31" s="284">
        <v>161</v>
      </c>
      <c r="AK31" s="284">
        <v>179</v>
      </c>
      <c r="AL31" s="284">
        <v>172</v>
      </c>
      <c r="AM31" s="284">
        <v>239</v>
      </c>
      <c r="AN31" s="284">
        <v>245</v>
      </c>
      <c r="AO31" s="284">
        <v>219</v>
      </c>
      <c r="AP31" s="284">
        <v>267</v>
      </c>
      <c r="AQ31" s="284">
        <v>171</v>
      </c>
      <c r="AR31" s="284">
        <v>203</v>
      </c>
      <c r="AS31" s="284">
        <v>188</v>
      </c>
      <c r="AT31" s="284">
        <v>181</v>
      </c>
      <c r="AU31" s="284">
        <v>211</v>
      </c>
      <c r="AV31" s="284">
        <v>236</v>
      </c>
      <c r="AW31" s="284">
        <v>149</v>
      </c>
      <c r="AX31" s="284">
        <v>224</v>
      </c>
      <c r="AY31" s="284">
        <v>193</v>
      </c>
      <c r="AZ31" s="284">
        <v>134</v>
      </c>
      <c r="BA31" s="284">
        <v>154</v>
      </c>
      <c r="BB31" s="284">
        <v>166</v>
      </c>
      <c r="BC31" s="284">
        <v>180</v>
      </c>
      <c r="BD31" s="284"/>
      <c r="BE31"/>
      <c r="BF31"/>
      <c r="BG31"/>
      <c r="BH31"/>
    </row>
    <row r="32" spans="1:60" ht="12.75">
      <c r="A32" s="277">
        <v>28</v>
      </c>
      <c r="B32" s="278">
        <f t="shared" si="0"/>
        <v>10</v>
      </c>
      <c r="C32" s="279" t="s">
        <v>121</v>
      </c>
      <c r="D32" s="280" t="s">
        <v>14</v>
      </c>
      <c r="E32" s="281">
        <f t="shared" si="1"/>
        <v>179.46</v>
      </c>
      <c r="F32" s="282">
        <f t="shared" si="2"/>
        <v>50</v>
      </c>
      <c r="G32" s="283">
        <v>155</v>
      </c>
      <c r="H32" s="284">
        <v>189</v>
      </c>
      <c r="I32" s="284">
        <v>155</v>
      </c>
      <c r="J32" s="284">
        <v>182</v>
      </c>
      <c r="K32" s="284">
        <v>148</v>
      </c>
      <c r="L32" s="284">
        <v>165</v>
      </c>
      <c r="M32" s="284">
        <v>142</v>
      </c>
      <c r="N32" s="284">
        <v>157</v>
      </c>
      <c r="O32" s="284">
        <v>235</v>
      </c>
      <c r="P32" s="284">
        <v>151</v>
      </c>
      <c r="Q32" s="284">
        <v>214</v>
      </c>
      <c r="R32" s="284">
        <v>181</v>
      </c>
      <c r="S32" s="284">
        <v>198</v>
      </c>
      <c r="T32" s="284">
        <v>233</v>
      </c>
      <c r="U32" s="284">
        <v>182</v>
      </c>
      <c r="V32" s="284">
        <v>201</v>
      </c>
      <c r="W32" s="284">
        <v>165</v>
      </c>
      <c r="X32" s="284">
        <v>159</v>
      </c>
      <c r="Y32" s="284">
        <v>168</v>
      </c>
      <c r="Z32" s="284">
        <v>153</v>
      </c>
      <c r="AA32" s="284">
        <v>168</v>
      </c>
      <c r="AB32" s="284">
        <v>208</v>
      </c>
      <c r="AC32" s="284">
        <v>170</v>
      </c>
      <c r="AD32" s="284">
        <v>173</v>
      </c>
      <c r="AE32" s="284">
        <v>225</v>
      </c>
      <c r="AF32" s="284">
        <v>186</v>
      </c>
      <c r="AG32" s="284">
        <v>232</v>
      </c>
      <c r="AH32" s="284">
        <v>163</v>
      </c>
      <c r="AI32" s="284">
        <v>179</v>
      </c>
      <c r="AJ32" s="284">
        <v>184</v>
      </c>
      <c r="AK32" s="284">
        <v>244</v>
      </c>
      <c r="AL32" s="284">
        <v>192</v>
      </c>
      <c r="AM32" s="284">
        <v>100</v>
      </c>
      <c r="AN32" s="284">
        <v>176</v>
      </c>
      <c r="AO32" s="284">
        <v>210</v>
      </c>
      <c r="AP32" s="284">
        <v>265</v>
      </c>
      <c r="AQ32" s="284">
        <v>169</v>
      </c>
      <c r="AR32" s="284">
        <v>205</v>
      </c>
      <c r="AS32" s="284">
        <v>149</v>
      </c>
      <c r="AT32" s="284">
        <v>141</v>
      </c>
      <c r="AU32" s="284">
        <v>205</v>
      </c>
      <c r="AV32" s="284">
        <v>164</v>
      </c>
      <c r="AW32" s="284">
        <v>142</v>
      </c>
      <c r="AX32" s="284">
        <v>156</v>
      </c>
      <c r="AY32" s="284">
        <v>180</v>
      </c>
      <c r="AZ32" s="284">
        <v>168</v>
      </c>
      <c r="BA32" s="284">
        <v>187</v>
      </c>
      <c r="BB32" s="284">
        <v>214</v>
      </c>
      <c r="BC32" s="284">
        <v>149</v>
      </c>
      <c r="BD32" s="284">
        <v>136</v>
      </c>
      <c r="BE32"/>
      <c r="BF32"/>
      <c r="BG32"/>
      <c r="BH32"/>
    </row>
    <row r="33" spans="1:60" ht="12.75">
      <c r="A33" s="277">
        <v>29</v>
      </c>
      <c r="B33" s="278">
        <f t="shared" si="0"/>
        <v>21</v>
      </c>
      <c r="C33" s="279" t="s">
        <v>122</v>
      </c>
      <c r="D33" s="280" t="s">
        <v>14</v>
      </c>
      <c r="E33" s="281">
        <f t="shared" si="1"/>
        <v>156.88372093023256</v>
      </c>
      <c r="F33" s="282">
        <f t="shared" si="2"/>
        <v>43</v>
      </c>
      <c r="G33" s="283">
        <v>118</v>
      </c>
      <c r="H33" s="284">
        <v>136</v>
      </c>
      <c r="I33" s="284">
        <v>101</v>
      </c>
      <c r="J33" s="284">
        <v>127</v>
      </c>
      <c r="K33" s="284">
        <v>191</v>
      </c>
      <c r="L33" s="284">
        <v>169</v>
      </c>
      <c r="M33" s="284">
        <v>157</v>
      </c>
      <c r="N33" s="284">
        <v>146</v>
      </c>
      <c r="O33" s="284">
        <v>166</v>
      </c>
      <c r="P33" s="284">
        <v>106</v>
      </c>
      <c r="Q33" s="284">
        <v>118</v>
      </c>
      <c r="R33" s="284">
        <v>179</v>
      </c>
      <c r="S33" s="284">
        <v>171</v>
      </c>
      <c r="T33" s="284">
        <v>96</v>
      </c>
      <c r="U33" s="284">
        <v>138</v>
      </c>
      <c r="V33" s="284">
        <v>199</v>
      </c>
      <c r="W33" s="284">
        <v>173</v>
      </c>
      <c r="X33" s="284">
        <v>172</v>
      </c>
      <c r="Y33" s="284">
        <v>147</v>
      </c>
      <c r="Z33" s="284">
        <v>173</v>
      </c>
      <c r="AA33" s="284">
        <v>158</v>
      </c>
      <c r="AB33" s="284">
        <v>143</v>
      </c>
      <c r="AC33" s="284">
        <v>156</v>
      </c>
      <c r="AD33" s="284">
        <v>183</v>
      </c>
      <c r="AE33" s="284">
        <v>133</v>
      </c>
      <c r="AF33" s="284">
        <v>200</v>
      </c>
      <c r="AG33" s="284">
        <v>119</v>
      </c>
      <c r="AH33" s="284">
        <v>224</v>
      </c>
      <c r="AI33" s="284">
        <v>171</v>
      </c>
      <c r="AJ33" s="284">
        <v>163</v>
      </c>
      <c r="AK33" s="284">
        <v>200</v>
      </c>
      <c r="AL33" s="284">
        <v>141</v>
      </c>
      <c r="AM33" s="284">
        <v>165</v>
      </c>
      <c r="AN33" s="284">
        <v>141</v>
      </c>
      <c r="AO33" s="284">
        <v>144</v>
      </c>
      <c r="AP33" s="284">
        <v>170</v>
      </c>
      <c r="AQ33" s="284">
        <v>164</v>
      </c>
      <c r="AR33" s="284">
        <v>168</v>
      </c>
      <c r="AS33" s="284">
        <v>167</v>
      </c>
      <c r="AT33" s="284">
        <v>177</v>
      </c>
      <c r="AU33" s="284">
        <v>163</v>
      </c>
      <c r="AV33" s="284">
        <v>155</v>
      </c>
      <c r="AW33" s="284">
        <v>158</v>
      </c>
      <c r="AX33" s="284"/>
      <c r="AY33" s="284"/>
      <c r="AZ33" s="284"/>
      <c r="BA33" s="284"/>
      <c r="BB33" s="284"/>
      <c r="BC33" s="284"/>
      <c r="BD33" s="284"/>
      <c r="BE33"/>
      <c r="BF33"/>
      <c r="BG33"/>
      <c r="BH33"/>
    </row>
    <row r="34" spans="1:60" ht="12.75">
      <c r="A34" s="277">
        <v>30</v>
      </c>
      <c r="B34" s="278">
        <f t="shared" si="0"/>
      </c>
      <c r="C34" s="279" t="s">
        <v>123</v>
      </c>
      <c r="D34" s="280" t="s">
        <v>27</v>
      </c>
      <c r="E34" s="281">
        <f t="shared" si="1"/>
      </c>
      <c r="F34" s="282">
        <f t="shared" si="2"/>
        <v>0</v>
      </c>
      <c r="G34" s="283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/>
      <c r="BF34"/>
      <c r="BG34"/>
      <c r="BH34"/>
    </row>
    <row r="35" spans="1:60" ht="12.75">
      <c r="A35" s="277">
        <v>31</v>
      </c>
      <c r="B35" s="278">
        <f t="shared" si="0"/>
      </c>
      <c r="C35" s="279" t="s">
        <v>124</v>
      </c>
      <c r="D35" s="280" t="s">
        <v>27</v>
      </c>
      <c r="E35" s="281">
        <f t="shared" si="1"/>
      </c>
      <c r="F35" s="282">
        <f t="shared" si="2"/>
        <v>0</v>
      </c>
      <c r="G35" s="283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/>
      <c r="BF35"/>
      <c r="BG35"/>
      <c r="BH35"/>
    </row>
    <row r="36" spans="1:60" ht="12.75">
      <c r="A36" s="277">
        <v>32</v>
      </c>
      <c r="B36" s="278">
        <f t="shared" si="0"/>
        <v>0</v>
      </c>
      <c r="C36" s="279" t="s">
        <v>125</v>
      </c>
      <c r="D36" s="280" t="s">
        <v>27</v>
      </c>
      <c r="E36" s="281">
        <f t="shared" si="1"/>
        <v>206.2</v>
      </c>
      <c r="F36" s="282">
        <f t="shared" si="2"/>
        <v>20</v>
      </c>
      <c r="G36" s="283">
        <v>205</v>
      </c>
      <c r="H36" s="284">
        <v>218</v>
      </c>
      <c r="I36" s="284">
        <v>200</v>
      </c>
      <c r="J36" s="284">
        <v>158</v>
      </c>
      <c r="K36" s="284">
        <v>227</v>
      </c>
      <c r="L36" s="284">
        <v>206</v>
      </c>
      <c r="M36" s="284">
        <v>246</v>
      </c>
      <c r="N36" s="284">
        <v>236</v>
      </c>
      <c r="O36" s="284">
        <v>210</v>
      </c>
      <c r="P36" s="284">
        <v>219</v>
      </c>
      <c r="Q36" s="284">
        <v>146</v>
      </c>
      <c r="R36" s="284">
        <v>223</v>
      </c>
      <c r="S36" s="284">
        <v>257</v>
      </c>
      <c r="T36" s="284">
        <v>202</v>
      </c>
      <c r="U36" s="284">
        <v>212</v>
      </c>
      <c r="V36" s="284">
        <v>210</v>
      </c>
      <c r="W36" s="284">
        <v>193</v>
      </c>
      <c r="X36" s="284">
        <v>141</v>
      </c>
      <c r="Y36" s="284">
        <v>223</v>
      </c>
      <c r="Z36" s="284">
        <v>192</v>
      </c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/>
      <c r="BF36"/>
      <c r="BG36"/>
      <c r="BH36"/>
    </row>
    <row r="37" spans="1:60" ht="12.75">
      <c r="A37" s="277">
        <v>33</v>
      </c>
      <c r="B37" s="278">
        <f aca="true" t="shared" si="3" ref="B37:B68">IF(F37&gt;0,ROUNDDOWN(IF(E37&lt;140,30,IF(E37&gt;=200,0,IF(E37&gt;=140,(200-E37)*0.5))),0),"")</f>
        <v>9</v>
      </c>
      <c r="C37" s="279" t="s">
        <v>51</v>
      </c>
      <c r="D37" s="280" t="s">
        <v>14</v>
      </c>
      <c r="E37" s="281">
        <f aca="true" t="shared" si="4" ref="E37:E68">IF(F37&gt;0,AVERAGE(G37:BD37),"")</f>
        <v>181.66666666666666</v>
      </c>
      <c r="F37" s="282">
        <f aca="true" t="shared" si="5" ref="F37:F68">COUNT(G37:BD37)</f>
        <v>6</v>
      </c>
      <c r="G37" s="283">
        <v>178</v>
      </c>
      <c r="H37" s="284">
        <v>180</v>
      </c>
      <c r="I37" s="284">
        <v>215</v>
      </c>
      <c r="J37" s="284">
        <v>149</v>
      </c>
      <c r="K37" s="284">
        <v>171</v>
      </c>
      <c r="L37" s="284">
        <v>197</v>
      </c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/>
      <c r="BF37"/>
      <c r="BG37"/>
      <c r="BH37"/>
    </row>
    <row r="38" spans="1:60" ht="12.75">
      <c r="A38" s="277">
        <v>34</v>
      </c>
      <c r="B38" s="278">
        <f t="shared" si="3"/>
        <v>6</v>
      </c>
      <c r="C38" s="279" t="s">
        <v>126</v>
      </c>
      <c r="D38" s="280" t="s">
        <v>14</v>
      </c>
      <c r="E38" s="281">
        <f t="shared" si="4"/>
        <v>187.7659574468085</v>
      </c>
      <c r="F38" s="282">
        <f t="shared" si="5"/>
        <v>47</v>
      </c>
      <c r="G38" s="283">
        <v>159</v>
      </c>
      <c r="H38" s="284">
        <v>191</v>
      </c>
      <c r="I38" s="284">
        <v>193</v>
      </c>
      <c r="J38" s="284">
        <v>202</v>
      </c>
      <c r="K38" s="284">
        <v>199</v>
      </c>
      <c r="L38" s="284">
        <v>156</v>
      </c>
      <c r="M38" s="284">
        <v>154</v>
      </c>
      <c r="N38" s="284">
        <v>146</v>
      </c>
      <c r="O38" s="284">
        <v>144</v>
      </c>
      <c r="P38" s="284">
        <v>152</v>
      </c>
      <c r="Q38" s="284">
        <v>176</v>
      </c>
      <c r="R38" s="284">
        <v>184</v>
      </c>
      <c r="S38" s="284">
        <v>117</v>
      </c>
      <c r="T38" s="284">
        <v>156</v>
      </c>
      <c r="U38" s="284">
        <v>227</v>
      </c>
      <c r="V38" s="284">
        <v>187</v>
      </c>
      <c r="W38" s="284">
        <v>229</v>
      </c>
      <c r="X38" s="284">
        <v>143</v>
      </c>
      <c r="Y38" s="284">
        <v>187</v>
      </c>
      <c r="Z38" s="284">
        <v>164</v>
      </c>
      <c r="AA38" s="284">
        <v>169</v>
      </c>
      <c r="AB38" s="284">
        <v>184</v>
      </c>
      <c r="AC38" s="284">
        <v>223</v>
      </c>
      <c r="AD38" s="284">
        <v>200</v>
      </c>
      <c r="AE38" s="284">
        <v>218</v>
      </c>
      <c r="AF38" s="284">
        <v>208</v>
      </c>
      <c r="AG38" s="284">
        <v>206</v>
      </c>
      <c r="AH38" s="284">
        <v>236</v>
      </c>
      <c r="AI38" s="284">
        <v>212</v>
      </c>
      <c r="AJ38" s="284">
        <v>213</v>
      </c>
      <c r="AK38" s="284">
        <v>156</v>
      </c>
      <c r="AL38" s="284">
        <v>192</v>
      </c>
      <c r="AM38" s="284">
        <v>192</v>
      </c>
      <c r="AN38" s="284">
        <v>204</v>
      </c>
      <c r="AO38" s="284">
        <v>179</v>
      </c>
      <c r="AP38" s="284">
        <v>188</v>
      </c>
      <c r="AQ38" s="284">
        <v>236</v>
      </c>
      <c r="AR38" s="284">
        <v>247</v>
      </c>
      <c r="AS38" s="284">
        <v>168</v>
      </c>
      <c r="AT38" s="284">
        <v>178</v>
      </c>
      <c r="AU38" s="284">
        <v>257</v>
      </c>
      <c r="AV38" s="284">
        <v>196</v>
      </c>
      <c r="AW38" s="284">
        <v>179</v>
      </c>
      <c r="AX38" s="284">
        <v>180</v>
      </c>
      <c r="AY38" s="284">
        <v>193</v>
      </c>
      <c r="AZ38" s="284">
        <v>189</v>
      </c>
      <c r="BA38" s="284">
        <v>156</v>
      </c>
      <c r="BB38" s="284"/>
      <c r="BC38" s="284"/>
      <c r="BD38" s="284"/>
      <c r="BE38"/>
      <c r="BF38"/>
      <c r="BG38"/>
      <c r="BH38"/>
    </row>
    <row r="39" spans="1:60" ht="12.75">
      <c r="A39" s="277">
        <v>35</v>
      </c>
      <c r="B39" s="278">
        <f t="shared" si="3"/>
        <v>0</v>
      </c>
      <c r="C39" s="279" t="s">
        <v>30</v>
      </c>
      <c r="D39" s="280" t="s">
        <v>14</v>
      </c>
      <c r="E39" s="281">
        <f t="shared" si="4"/>
        <v>200.2</v>
      </c>
      <c r="F39" s="282">
        <f t="shared" si="5"/>
        <v>50</v>
      </c>
      <c r="G39" s="283">
        <v>216</v>
      </c>
      <c r="H39" s="284">
        <v>203</v>
      </c>
      <c r="I39" s="284">
        <v>222</v>
      </c>
      <c r="J39" s="284">
        <v>192</v>
      </c>
      <c r="K39" s="284">
        <v>244</v>
      </c>
      <c r="L39" s="284">
        <v>278</v>
      </c>
      <c r="M39" s="284">
        <v>187</v>
      </c>
      <c r="N39" s="284">
        <v>147</v>
      </c>
      <c r="O39" s="284">
        <v>201</v>
      </c>
      <c r="P39" s="284">
        <v>171</v>
      </c>
      <c r="Q39" s="284">
        <v>204</v>
      </c>
      <c r="R39" s="284">
        <v>212</v>
      </c>
      <c r="S39" s="284">
        <v>268</v>
      </c>
      <c r="T39" s="284">
        <v>215</v>
      </c>
      <c r="U39" s="284">
        <v>177</v>
      </c>
      <c r="V39" s="284">
        <v>196</v>
      </c>
      <c r="W39" s="284">
        <v>190</v>
      </c>
      <c r="X39" s="284">
        <v>160</v>
      </c>
      <c r="Y39" s="284">
        <v>179</v>
      </c>
      <c r="Z39" s="284">
        <v>189</v>
      </c>
      <c r="AA39" s="284">
        <v>173</v>
      </c>
      <c r="AB39" s="284">
        <v>181</v>
      </c>
      <c r="AC39" s="284">
        <v>178</v>
      </c>
      <c r="AD39" s="284">
        <v>209</v>
      </c>
      <c r="AE39" s="284">
        <v>226</v>
      </c>
      <c r="AF39" s="284">
        <v>215</v>
      </c>
      <c r="AG39" s="284">
        <v>190</v>
      </c>
      <c r="AH39" s="284">
        <v>231</v>
      </c>
      <c r="AI39" s="284">
        <v>188</v>
      </c>
      <c r="AJ39" s="284">
        <v>201</v>
      </c>
      <c r="AK39" s="284">
        <v>167</v>
      </c>
      <c r="AL39" s="284">
        <v>203</v>
      </c>
      <c r="AM39" s="284">
        <v>196</v>
      </c>
      <c r="AN39" s="284">
        <v>196</v>
      </c>
      <c r="AO39" s="284">
        <v>203</v>
      </c>
      <c r="AP39" s="284">
        <v>225</v>
      </c>
      <c r="AQ39" s="284">
        <v>176</v>
      </c>
      <c r="AR39" s="284">
        <v>180</v>
      </c>
      <c r="AS39" s="284">
        <v>189</v>
      </c>
      <c r="AT39" s="284">
        <v>279</v>
      </c>
      <c r="AU39" s="284">
        <v>194</v>
      </c>
      <c r="AV39" s="284">
        <v>182</v>
      </c>
      <c r="AW39" s="284">
        <v>177</v>
      </c>
      <c r="AX39" s="284">
        <v>192</v>
      </c>
      <c r="AY39" s="284">
        <v>230</v>
      </c>
      <c r="AZ39" s="284">
        <v>195</v>
      </c>
      <c r="BA39" s="284">
        <v>166</v>
      </c>
      <c r="BB39" s="284">
        <v>255</v>
      </c>
      <c r="BC39" s="284">
        <v>202</v>
      </c>
      <c r="BD39" s="284">
        <v>160</v>
      </c>
      <c r="BE39"/>
      <c r="BF39"/>
      <c r="BG39"/>
      <c r="BH39"/>
    </row>
    <row r="40" spans="1:60" ht="12.75">
      <c r="A40" s="277">
        <v>36</v>
      </c>
      <c r="B40" s="278">
        <f t="shared" si="3"/>
      </c>
      <c r="C40" s="279" t="s">
        <v>127</v>
      </c>
      <c r="D40" s="280" t="s">
        <v>14</v>
      </c>
      <c r="E40" s="281">
        <f t="shared" si="4"/>
      </c>
      <c r="F40" s="282">
        <f t="shared" si="5"/>
        <v>0</v>
      </c>
      <c r="G40" s="283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/>
      <c r="BF40"/>
      <c r="BG40"/>
      <c r="BH40"/>
    </row>
    <row r="41" spans="1:60" ht="12.75">
      <c r="A41" s="277">
        <v>37</v>
      </c>
      <c r="B41" s="278">
        <f t="shared" si="3"/>
      </c>
      <c r="C41" s="279" t="s">
        <v>128</v>
      </c>
      <c r="D41" s="280" t="s">
        <v>14</v>
      </c>
      <c r="E41" s="281">
        <f t="shared" si="4"/>
      </c>
      <c r="F41" s="282">
        <f t="shared" si="5"/>
        <v>0</v>
      </c>
      <c r="G41" s="283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/>
      <c r="BF41"/>
      <c r="BG41"/>
      <c r="BH41"/>
    </row>
    <row r="42" spans="1:60" ht="12.75">
      <c r="A42" s="277">
        <v>38</v>
      </c>
      <c r="B42" s="278">
        <f t="shared" si="3"/>
      </c>
      <c r="C42" s="279" t="s">
        <v>129</v>
      </c>
      <c r="D42" s="280" t="s">
        <v>14</v>
      </c>
      <c r="E42" s="281">
        <f t="shared" si="4"/>
      </c>
      <c r="F42" s="282">
        <f t="shared" si="5"/>
        <v>0</v>
      </c>
      <c r="G42" s="283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/>
      <c r="BF42"/>
      <c r="BG42"/>
      <c r="BH42"/>
    </row>
    <row r="43" spans="1:60" ht="12.75">
      <c r="A43" s="277">
        <v>39</v>
      </c>
      <c r="B43" s="278">
        <f t="shared" si="3"/>
        <v>13</v>
      </c>
      <c r="C43" s="279" t="s">
        <v>130</v>
      </c>
      <c r="D43" s="280" t="s">
        <v>14</v>
      </c>
      <c r="E43" s="281">
        <f t="shared" si="4"/>
        <v>172.32558139534885</v>
      </c>
      <c r="F43" s="282">
        <f t="shared" si="5"/>
        <v>43</v>
      </c>
      <c r="G43" s="283">
        <v>151</v>
      </c>
      <c r="H43" s="284">
        <v>140</v>
      </c>
      <c r="I43" s="284">
        <v>173</v>
      </c>
      <c r="J43" s="284">
        <v>153</v>
      </c>
      <c r="K43" s="284">
        <v>124</v>
      </c>
      <c r="L43" s="284">
        <v>181</v>
      </c>
      <c r="M43" s="284">
        <v>186</v>
      </c>
      <c r="N43" s="284">
        <v>120</v>
      </c>
      <c r="O43" s="284">
        <v>224</v>
      </c>
      <c r="P43" s="284">
        <v>178</v>
      </c>
      <c r="Q43" s="284">
        <v>161</v>
      </c>
      <c r="R43" s="284">
        <v>175</v>
      </c>
      <c r="S43" s="284">
        <v>140</v>
      </c>
      <c r="T43" s="284">
        <v>222</v>
      </c>
      <c r="U43" s="284">
        <v>162</v>
      </c>
      <c r="V43" s="284">
        <v>165</v>
      </c>
      <c r="W43" s="284">
        <v>129</v>
      </c>
      <c r="X43" s="284">
        <v>188</v>
      </c>
      <c r="Y43" s="284">
        <v>121</v>
      </c>
      <c r="Z43" s="284">
        <v>165</v>
      </c>
      <c r="AA43" s="284">
        <v>188</v>
      </c>
      <c r="AB43" s="284">
        <v>214</v>
      </c>
      <c r="AC43" s="284">
        <v>164</v>
      </c>
      <c r="AD43" s="284">
        <v>202</v>
      </c>
      <c r="AE43" s="284">
        <v>175</v>
      </c>
      <c r="AF43" s="284">
        <v>180</v>
      </c>
      <c r="AG43" s="284">
        <v>182</v>
      </c>
      <c r="AH43" s="284">
        <v>201</v>
      </c>
      <c r="AI43" s="284">
        <v>159</v>
      </c>
      <c r="AJ43" s="284">
        <v>168</v>
      </c>
      <c r="AK43" s="284">
        <v>179</v>
      </c>
      <c r="AL43" s="284">
        <v>202</v>
      </c>
      <c r="AM43" s="284">
        <v>213</v>
      </c>
      <c r="AN43" s="284">
        <v>173</v>
      </c>
      <c r="AO43" s="284">
        <v>134</v>
      </c>
      <c r="AP43" s="284">
        <v>190</v>
      </c>
      <c r="AQ43" s="284">
        <v>158</v>
      </c>
      <c r="AR43" s="284">
        <v>184</v>
      </c>
      <c r="AS43" s="284">
        <v>160</v>
      </c>
      <c r="AT43" s="284">
        <v>203</v>
      </c>
      <c r="AU43" s="284">
        <v>198</v>
      </c>
      <c r="AV43" s="284">
        <v>171</v>
      </c>
      <c r="AW43" s="284">
        <v>154</v>
      </c>
      <c r="AX43" s="284"/>
      <c r="AY43" s="284"/>
      <c r="AZ43" s="284"/>
      <c r="BA43" s="284"/>
      <c r="BB43" s="284"/>
      <c r="BC43" s="284"/>
      <c r="BD43" s="284"/>
      <c r="BE43"/>
      <c r="BF43"/>
      <c r="BG43"/>
      <c r="BH43"/>
    </row>
    <row r="44" spans="1:60" ht="12.75">
      <c r="A44" s="277">
        <v>40</v>
      </c>
      <c r="B44" s="278">
        <f t="shared" si="3"/>
      </c>
      <c r="C44" s="279" t="s">
        <v>131</v>
      </c>
      <c r="D44" s="280" t="s">
        <v>14</v>
      </c>
      <c r="E44" s="281">
        <f t="shared" si="4"/>
      </c>
      <c r="F44" s="282">
        <f t="shared" si="5"/>
        <v>0</v>
      </c>
      <c r="G44" s="283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/>
      <c r="BF44"/>
      <c r="BG44"/>
      <c r="BH44"/>
    </row>
    <row r="45" spans="1:60" ht="12.75">
      <c r="A45" s="277">
        <v>41</v>
      </c>
      <c r="B45" s="278">
        <f t="shared" si="3"/>
        <v>13</v>
      </c>
      <c r="C45" s="279" t="s">
        <v>132</v>
      </c>
      <c r="D45" s="280" t="s">
        <v>14</v>
      </c>
      <c r="E45" s="281">
        <f t="shared" si="4"/>
        <v>172.6</v>
      </c>
      <c r="F45" s="282">
        <f t="shared" si="5"/>
        <v>10</v>
      </c>
      <c r="G45" s="283">
        <v>127</v>
      </c>
      <c r="H45" s="284">
        <v>197</v>
      </c>
      <c r="I45" s="284">
        <v>182</v>
      </c>
      <c r="J45" s="284">
        <v>129</v>
      </c>
      <c r="K45" s="284">
        <v>169</v>
      </c>
      <c r="L45" s="284">
        <v>173</v>
      </c>
      <c r="M45" s="284">
        <v>170</v>
      </c>
      <c r="N45" s="284">
        <v>202</v>
      </c>
      <c r="O45" s="284">
        <v>229</v>
      </c>
      <c r="P45" s="284">
        <v>148</v>
      </c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/>
      <c r="BF45"/>
      <c r="BG45"/>
      <c r="BH45"/>
    </row>
    <row r="46" spans="1:60" ht="12.75">
      <c r="A46" s="277">
        <v>42</v>
      </c>
      <c r="B46" s="278">
        <f t="shared" si="3"/>
      </c>
      <c r="C46" s="279" t="s">
        <v>133</v>
      </c>
      <c r="D46" s="280" t="s">
        <v>27</v>
      </c>
      <c r="E46" s="281">
        <f t="shared" si="4"/>
      </c>
      <c r="F46" s="282">
        <f t="shared" si="5"/>
        <v>0</v>
      </c>
      <c r="G46" s="283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/>
      <c r="BF46"/>
      <c r="BG46"/>
      <c r="BH46"/>
    </row>
    <row r="47" spans="1:60" ht="12.75">
      <c r="A47" s="277">
        <v>43</v>
      </c>
      <c r="B47" s="278">
        <f t="shared" si="3"/>
        <v>23</v>
      </c>
      <c r="C47" s="279" t="s">
        <v>134</v>
      </c>
      <c r="D47" s="280" t="s">
        <v>27</v>
      </c>
      <c r="E47" s="281">
        <f t="shared" si="4"/>
        <v>153.5</v>
      </c>
      <c r="F47" s="282">
        <f t="shared" si="5"/>
        <v>4</v>
      </c>
      <c r="G47" s="283">
        <v>168</v>
      </c>
      <c r="H47" s="284">
        <v>151</v>
      </c>
      <c r="I47" s="284">
        <v>146</v>
      </c>
      <c r="J47" s="284">
        <v>149</v>
      </c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/>
      <c r="BF47"/>
      <c r="BG47"/>
      <c r="BH47"/>
    </row>
    <row r="48" spans="1:60" ht="12.75">
      <c r="A48" s="277">
        <v>44</v>
      </c>
      <c r="B48" s="278">
        <f t="shared" si="3"/>
      </c>
      <c r="C48" s="279" t="s">
        <v>135</v>
      </c>
      <c r="D48" s="280" t="s">
        <v>14</v>
      </c>
      <c r="E48" s="281">
        <f t="shared" si="4"/>
      </c>
      <c r="F48" s="282">
        <f t="shared" si="5"/>
        <v>0</v>
      </c>
      <c r="G48" s="283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/>
      <c r="BF48"/>
      <c r="BG48"/>
      <c r="BH48"/>
    </row>
    <row r="49" spans="1:60" ht="12.75">
      <c r="A49" s="277">
        <v>45</v>
      </c>
      <c r="B49" s="278">
        <f t="shared" si="3"/>
      </c>
      <c r="C49" s="279" t="s">
        <v>136</v>
      </c>
      <c r="D49" s="280" t="s">
        <v>14</v>
      </c>
      <c r="E49" s="281">
        <f t="shared" si="4"/>
      </c>
      <c r="F49" s="282">
        <f t="shared" si="5"/>
        <v>0</v>
      </c>
      <c r="G49" s="283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/>
      <c r="BF49"/>
      <c r="BG49"/>
      <c r="BH49"/>
    </row>
    <row r="50" spans="1:60" ht="12.75">
      <c r="A50" s="277">
        <v>46</v>
      </c>
      <c r="B50" s="278">
        <f t="shared" si="3"/>
        <v>28</v>
      </c>
      <c r="C50" s="279" t="s">
        <v>137</v>
      </c>
      <c r="D50" s="280" t="s">
        <v>14</v>
      </c>
      <c r="E50" s="281">
        <f t="shared" si="4"/>
        <v>143.05263157894737</v>
      </c>
      <c r="F50" s="282">
        <f t="shared" si="5"/>
        <v>38</v>
      </c>
      <c r="G50" s="283">
        <v>178</v>
      </c>
      <c r="H50" s="284">
        <v>99</v>
      </c>
      <c r="I50" s="284">
        <v>143</v>
      </c>
      <c r="J50" s="284">
        <v>154</v>
      </c>
      <c r="K50" s="284">
        <v>115</v>
      </c>
      <c r="L50" s="284">
        <v>142</v>
      </c>
      <c r="M50" s="284">
        <v>146</v>
      </c>
      <c r="N50" s="284">
        <v>163</v>
      </c>
      <c r="O50" s="284">
        <v>112</v>
      </c>
      <c r="P50" s="284">
        <v>116</v>
      </c>
      <c r="Q50" s="284">
        <v>98</v>
      </c>
      <c r="R50" s="284">
        <v>147</v>
      </c>
      <c r="S50" s="284">
        <v>166</v>
      </c>
      <c r="T50" s="284">
        <v>136</v>
      </c>
      <c r="U50" s="284">
        <v>156</v>
      </c>
      <c r="V50" s="284">
        <v>154</v>
      </c>
      <c r="W50" s="284">
        <v>181</v>
      </c>
      <c r="X50" s="284">
        <v>167</v>
      </c>
      <c r="Y50" s="284">
        <v>127</v>
      </c>
      <c r="Z50" s="284">
        <v>158</v>
      </c>
      <c r="AA50" s="284">
        <v>113</v>
      </c>
      <c r="AB50" s="284">
        <v>179</v>
      </c>
      <c r="AC50" s="284">
        <v>182</v>
      </c>
      <c r="AD50" s="284">
        <v>157</v>
      </c>
      <c r="AE50" s="284">
        <v>142</v>
      </c>
      <c r="AF50" s="284">
        <v>124</v>
      </c>
      <c r="AG50" s="284">
        <v>122</v>
      </c>
      <c r="AH50" s="284">
        <v>127</v>
      </c>
      <c r="AI50" s="284">
        <v>122</v>
      </c>
      <c r="AJ50" s="284">
        <v>133</v>
      </c>
      <c r="AK50" s="284">
        <v>151</v>
      </c>
      <c r="AL50" s="284">
        <v>138</v>
      </c>
      <c r="AM50" s="284">
        <v>113</v>
      </c>
      <c r="AN50" s="284">
        <v>155</v>
      </c>
      <c r="AO50" s="284">
        <v>148</v>
      </c>
      <c r="AP50" s="284">
        <v>171</v>
      </c>
      <c r="AQ50" s="284">
        <v>170</v>
      </c>
      <c r="AR50" s="284">
        <v>131</v>
      </c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/>
      <c r="BF50"/>
      <c r="BG50"/>
      <c r="BH50"/>
    </row>
    <row r="51" spans="1:60" ht="12.75">
      <c r="A51" s="277">
        <v>47</v>
      </c>
      <c r="B51" s="278">
        <f t="shared" si="3"/>
        <v>4</v>
      </c>
      <c r="C51" s="279" t="s">
        <v>138</v>
      </c>
      <c r="D51" s="280" t="s">
        <v>14</v>
      </c>
      <c r="E51" s="281">
        <f t="shared" si="4"/>
        <v>191.33333333333334</v>
      </c>
      <c r="F51" s="282">
        <f t="shared" si="5"/>
        <v>6</v>
      </c>
      <c r="G51" s="283">
        <v>221</v>
      </c>
      <c r="H51" s="284">
        <v>224</v>
      </c>
      <c r="I51" s="284">
        <v>170</v>
      </c>
      <c r="J51" s="284">
        <v>189</v>
      </c>
      <c r="K51" s="284">
        <v>173</v>
      </c>
      <c r="L51" s="284">
        <v>171</v>
      </c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/>
      <c r="BF51"/>
      <c r="BG51"/>
      <c r="BH51"/>
    </row>
    <row r="52" spans="1:60" ht="12.75">
      <c r="A52" s="277">
        <v>48</v>
      </c>
      <c r="B52" s="278">
        <f t="shared" si="3"/>
        <v>26</v>
      </c>
      <c r="C52" s="279" t="s">
        <v>139</v>
      </c>
      <c r="D52" s="280" t="s">
        <v>14</v>
      </c>
      <c r="E52" s="281">
        <f t="shared" si="4"/>
        <v>146.625</v>
      </c>
      <c r="F52" s="282">
        <f t="shared" si="5"/>
        <v>8</v>
      </c>
      <c r="G52" s="283">
        <v>172</v>
      </c>
      <c r="H52" s="284">
        <v>127</v>
      </c>
      <c r="I52" s="284">
        <v>113</v>
      </c>
      <c r="J52" s="284">
        <v>103</v>
      </c>
      <c r="K52" s="284">
        <v>150</v>
      </c>
      <c r="L52" s="284">
        <v>180</v>
      </c>
      <c r="M52" s="284">
        <v>182</v>
      </c>
      <c r="N52" s="284">
        <v>146</v>
      </c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/>
      <c r="BF52"/>
      <c r="BG52"/>
      <c r="BH52"/>
    </row>
    <row r="53" spans="1:60" ht="12.75">
      <c r="A53" s="277">
        <v>49</v>
      </c>
      <c r="B53" s="278">
        <f t="shared" si="3"/>
        <v>18</v>
      </c>
      <c r="C53" s="279" t="s">
        <v>140</v>
      </c>
      <c r="D53" s="280" t="s">
        <v>14</v>
      </c>
      <c r="E53" s="281">
        <f t="shared" si="4"/>
        <v>162.8</v>
      </c>
      <c r="F53" s="282">
        <f t="shared" si="5"/>
        <v>5</v>
      </c>
      <c r="G53" s="283">
        <v>148</v>
      </c>
      <c r="H53" s="284">
        <v>201</v>
      </c>
      <c r="I53" s="284">
        <v>167</v>
      </c>
      <c r="J53" s="284">
        <v>152</v>
      </c>
      <c r="K53" s="284">
        <v>146</v>
      </c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/>
      <c r="BF53"/>
      <c r="BG53"/>
      <c r="BH53"/>
    </row>
    <row r="54" spans="1:60" ht="12.75">
      <c r="A54" s="277">
        <v>50</v>
      </c>
      <c r="B54" s="278">
        <f t="shared" si="3"/>
        <v>13</v>
      </c>
      <c r="C54" s="279" t="s">
        <v>141</v>
      </c>
      <c r="D54" s="280" t="s">
        <v>14</v>
      </c>
      <c r="E54" s="281">
        <f t="shared" si="4"/>
        <v>173.0952380952381</v>
      </c>
      <c r="F54" s="282">
        <f t="shared" si="5"/>
        <v>42</v>
      </c>
      <c r="G54" s="283">
        <v>148</v>
      </c>
      <c r="H54" s="284">
        <v>170</v>
      </c>
      <c r="I54" s="284">
        <v>151</v>
      </c>
      <c r="J54" s="284">
        <v>190</v>
      </c>
      <c r="K54" s="284">
        <v>155</v>
      </c>
      <c r="L54" s="284">
        <v>183</v>
      </c>
      <c r="M54" s="284">
        <v>157</v>
      </c>
      <c r="N54" s="284">
        <v>158</v>
      </c>
      <c r="O54" s="284">
        <v>169</v>
      </c>
      <c r="P54" s="284">
        <v>204</v>
      </c>
      <c r="Q54" s="284">
        <v>170</v>
      </c>
      <c r="R54" s="284">
        <v>191</v>
      </c>
      <c r="S54" s="284">
        <v>179</v>
      </c>
      <c r="T54" s="284">
        <v>127</v>
      </c>
      <c r="U54" s="284">
        <v>168</v>
      </c>
      <c r="V54" s="284">
        <v>171</v>
      </c>
      <c r="W54" s="284">
        <v>170</v>
      </c>
      <c r="X54" s="284">
        <v>154</v>
      </c>
      <c r="Y54" s="284">
        <v>139</v>
      </c>
      <c r="Z54" s="284">
        <v>196</v>
      </c>
      <c r="AA54" s="284">
        <v>148</v>
      </c>
      <c r="AB54" s="284">
        <v>203</v>
      </c>
      <c r="AC54" s="284">
        <v>183</v>
      </c>
      <c r="AD54" s="284">
        <v>200</v>
      </c>
      <c r="AE54" s="284">
        <v>178</v>
      </c>
      <c r="AF54" s="284">
        <v>199</v>
      </c>
      <c r="AG54" s="284">
        <v>183</v>
      </c>
      <c r="AH54" s="284">
        <v>213</v>
      </c>
      <c r="AI54" s="284">
        <v>210</v>
      </c>
      <c r="AJ54" s="284">
        <v>165</v>
      </c>
      <c r="AK54" s="284">
        <v>209</v>
      </c>
      <c r="AL54" s="284">
        <v>167</v>
      </c>
      <c r="AM54" s="284">
        <v>163</v>
      </c>
      <c r="AN54" s="284">
        <v>174</v>
      </c>
      <c r="AO54" s="284">
        <v>183</v>
      </c>
      <c r="AP54" s="284">
        <v>157</v>
      </c>
      <c r="AQ54" s="284">
        <v>167</v>
      </c>
      <c r="AR54" s="284">
        <v>200</v>
      </c>
      <c r="AS54" s="284">
        <v>143</v>
      </c>
      <c r="AT54" s="284">
        <v>159</v>
      </c>
      <c r="AU54" s="284">
        <v>158</v>
      </c>
      <c r="AV54" s="284">
        <v>158</v>
      </c>
      <c r="AW54" s="284"/>
      <c r="AX54" s="284"/>
      <c r="AY54" s="284"/>
      <c r="AZ54" s="284"/>
      <c r="BA54" s="284"/>
      <c r="BB54" s="284"/>
      <c r="BC54" s="284"/>
      <c r="BD54" s="284"/>
      <c r="BE54"/>
      <c r="BF54"/>
      <c r="BG54"/>
      <c r="BH54"/>
    </row>
    <row r="55" spans="1:60" ht="12.75">
      <c r="A55" s="277">
        <v>51</v>
      </c>
      <c r="B55" s="278">
        <f t="shared" si="3"/>
        <v>22</v>
      </c>
      <c r="C55" s="279" t="s">
        <v>142</v>
      </c>
      <c r="D55" s="280" t="s">
        <v>14</v>
      </c>
      <c r="E55" s="281">
        <f t="shared" si="4"/>
        <v>156</v>
      </c>
      <c r="F55" s="282">
        <f t="shared" si="5"/>
        <v>4</v>
      </c>
      <c r="G55" s="283">
        <v>111</v>
      </c>
      <c r="H55" s="284">
        <v>169</v>
      </c>
      <c r="I55" s="284">
        <v>155</v>
      </c>
      <c r="J55" s="284">
        <v>189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/>
      <c r="BF55"/>
      <c r="BG55"/>
      <c r="BH55"/>
    </row>
    <row r="56" spans="1:60" ht="12.75">
      <c r="A56" s="277">
        <v>52</v>
      </c>
      <c r="B56" s="278">
        <f t="shared" si="3"/>
        <v>5</v>
      </c>
      <c r="C56" s="279" t="s">
        <v>88</v>
      </c>
      <c r="D56" s="280" t="s">
        <v>14</v>
      </c>
      <c r="E56" s="281">
        <f t="shared" si="4"/>
        <v>189.82</v>
      </c>
      <c r="F56" s="282">
        <f t="shared" si="5"/>
        <v>50</v>
      </c>
      <c r="G56" s="283">
        <v>156</v>
      </c>
      <c r="H56" s="284">
        <v>192</v>
      </c>
      <c r="I56" s="284">
        <v>191</v>
      </c>
      <c r="J56" s="284">
        <v>203</v>
      </c>
      <c r="K56" s="284">
        <v>194</v>
      </c>
      <c r="L56" s="284">
        <v>138</v>
      </c>
      <c r="M56" s="284">
        <v>190</v>
      </c>
      <c r="N56" s="284">
        <v>187</v>
      </c>
      <c r="O56" s="284">
        <v>169</v>
      </c>
      <c r="P56" s="284">
        <v>166</v>
      </c>
      <c r="Q56" s="284">
        <v>168</v>
      </c>
      <c r="R56" s="284">
        <v>210</v>
      </c>
      <c r="S56" s="284">
        <v>179</v>
      </c>
      <c r="T56" s="284">
        <v>142</v>
      </c>
      <c r="U56" s="284">
        <v>204</v>
      </c>
      <c r="V56" s="284">
        <v>191</v>
      </c>
      <c r="W56" s="284">
        <v>179</v>
      </c>
      <c r="X56" s="284">
        <v>212</v>
      </c>
      <c r="Y56" s="284">
        <v>169</v>
      </c>
      <c r="Z56" s="284">
        <v>199</v>
      </c>
      <c r="AA56" s="284">
        <v>168</v>
      </c>
      <c r="AB56" s="284">
        <v>201</v>
      </c>
      <c r="AC56" s="284">
        <v>203</v>
      </c>
      <c r="AD56" s="284">
        <v>181</v>
      </c>
      <c r="AE56" s="284">
        <v>164</v>
      </c>
      <c r="AF56" s="284">
        <v>175</v>
      </c>
      <c r="AG56" s="284">
        <v>202</v>
      </c>
      <c r="AH56" s="284">
        <v>235</v>
      </c>
      <c r="AI56" s="284">
        <v>236</v>
      </c>
      <c r="AJ56" s="284">
        <v>181</v>
      </c>
      <c r="AK56" s="284">
        <v>212</v>
      </c>
      <c r="AL56" s="284">
        <v>208</v>
      </c>
      <c r="AM56" s="284">
        <v>197</v>
      </c>
      <c r="AN56" s="284">
        <v>202</v>
      </c>
      <c r="AO56" s="284">
        <v>192</v>
      </c>
      <c r="AP56" s="284">
        <v>222</v>
      </c>
      <c r="AQ56" s="284">
        <v>169</v>
      </c>
      <c r="AR56" s="284">
        <v>195</v>
      </c>
      <c r="AS56" s="284">
        <v>171</v>
      </c>
      <c r="AT56" s="284">
        <v>188</v>
      </c>
      <c r="AU56" s="284">
        <v>176</v>
      </c>
      <c r="AV56" s="284">
        <v>214</v>
      </c>
      <c r="AW56" s="284">
        <v>181</v>
      </c>
      <c r="AX56" s="284">
        <v>137</v>
      </c>
      <c r="AY56" s="284">
        <v>195</v>
      </c>
      <c r="AZ56" s="284">
        <v>181</v>
      </c>
      <c r="BA56" s="284">
        <v>226</v>
      </c>
      <c r="BB56" s="284">
        <v>181</v>
      </c>
      <c r="BC56" s="284">
        <v>298</v>
      </c>
      <c r="BD56" s="284">
        <v>161</v>
      </c>
      <c r="BE56"/>
      <c r="BF56"/>
      <c r="BG56"/>
      <c r="BH56"/>
    </row>
    <row r="57" spans="1:60" ht="12.75">
      <c r="A57" s="277">
        <v>53</v>
      </c>
      <c r="B57" s="278">
        <f t="shared" si="3"/>
        <v>28</v>
      </c>
      <c r="C57" s="279" t="s">
        <v>143</v>
      </c>
      <c r="D57" s="280" t="s">
        <v>14</v>
      </c>
      <c r="E57" s="281">
        <f t="shared" si="4"/>
        <v>143.5</v>
      </c>
      <c r="F57" s="282">
        <f t="shared" si="5"/>
        <v>4</v>
      </c>
      <c r="G57" s="283">
        <v>148</v>
      </c>
      <c r="H57" s="284">
        <v>154</v>
      </c>
      <c r="I57" s="284">
        <v>147</v>
      </c>
      <c r="J57" s="284">
        <v>125</v>
      </c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/>
      <c r="BF57"/>
      <c r="BG57"/>
      <c r="BH57"/>
    </row>
    <row r="58" spans="1:60" ht="12.75">
      <c r="A58" s="277">
        <v>54</v>
      </c>
      <c r="B58" s="278">
        <f t="shared" si="3"/>
        <v>1</v>
      </c>
      <c r="C58" s="279" t="s">
        <v>144</v>
      </c>
      <c r="D58" s="280" t="s">
        <v>14</v>
      </c>
      <c r="E58" s="281">
        <f t="shared" si="4"/>
        <v>196.94</v>
      </c>
      <c r="F58" s="282">
        <f t="shared" si="5"/>
        <v>50</v>
      </c>
      <c r="G58" s="283">
        <v>200</v>
      </c>
      <c r="H58" s="284">
        <v>172</v>
      </c>
      <c r="I58" s="284">
        <v>156</v>
      </c>
      <c r="J58" s="284">
        <v>214</v>
      </c>
      <c r="K58" s="284">
        <v>191</v>
      </c>
      <c r="L58" s="284">
        <v>230</v>
      </c>
      <c r="M58" s="284">
        <v>257</v>
      </c>
      <c r="N58" s="284">
        <v>239</v>
      </c>
      <c r="O58" s="284">
        <v>162</v>
      </c>
      <c r="P58" s="284">
        <v>237</v>
      </c>
      <c r="Q58" s="284">
        <v>213</v>
      </c>
      <c r="R58" s="284">
        <v>193</v>
      </c>
      <c r="S58" s="284">
        <v>155</v>
      </c>
      <c r="T58" s="284">
        <v>185</v>
      </c>
      <c r="U58" s="284">
        <v>194</v>
      </c>
      <c r="V58" s="284">
        <v>188</v>
      </c>
      <c r="W58" s="284">
        <v>169</v>
      </c>
      <c r="X58" s="284">
        <v>210</v>
      </c>
      <c r="Y58" s="284">
        <v>189</v>
      </c>
      <c r="Z58" s="284">
        <v>227</v>
      </c>
      <c r="AA58" s="284">
        <v>210</v>
      </c>
      <c r="AB58" s="284">
        <v>225</v>
      </c>
      <c r="AC58" s="284">
        <v>181</v>
      </c>
      <c r="AD58" s="284">
        <v>204</v>
      </c>
      <c r="AE58" s="284">
        <v>215</v>
      </c>
      <c r="AF58" s="284">
        <v>211</v>
      </c>
      <c r="AG58" s="284">
        <v>278</v>
      </c>
      <c r="AH58" s="284">
        <v>198</v>
      </c>
      <c r="AI58" s="284">
        <v>189</v>
      </c>
      <c r="AJ58" s="284">
        <v>198</v>
      </c>
      <c r="AK58" s="284">
        <v>184</v>
      </c>
      <c r="AL58" s="284">
        <v>192</v>
      </c>
      <c r="AM58" s="284">
        <v>194</v>
      </c>
      <c r="AN58" s="284">
        <v>169</v>
      </c>
      <c r="AO58" s="284">
        <v>167</v>
      </c>
      <c r="AP58" s="284">
        <v>193</v>
      </c>
      <c r="AQ58" s="284">
        <v>194</v>
      </c>
      <c r="AR58" s="284">
        <v>171</v>
      </c>
      <c r="AS58" s="284">
        <v>178</v>
      </c>
      <c r="AT58" s="284">
        <v>190</v>
      </c>
      <c r="AU58" s="284">
        <v>221</v>
      </c>
      <c r="AV58" s="284">
        <v>176</v>
      </c>
      <c r="AW58" s="284">
        <v>212</v>
      </c>
      <c r="AX58" s="284">
        <v>186</v>
      </c>
      <c r="AY58" s="284">
        <v>189</v>
      </c>
      <c r="AZ58" s="284">
        <v>229</v>
      </c>
      <c r="BA58" s="284">
        <v>184</v>
      </c>
      <c r="BB58" s="284">
        <v>181</v>
      </c>
      <c r="BC58" s="284">
        <v>177</v>
      </c>
      <c r="BD58" s="284">
        <v>170</v>
      </c>
      <c r="BE58"/>
      <c r="BF58"/>
      <c r="BG58"/>
      <c r="BH58"/>
    </row>
    <row r="59" spans="1:60" ht="12.75">
      <c r="A59" s="277">
        <v>55</v>
      </c>
      <c r="B59" s="278">
        <f t="shared" si="3"/>
      </c>
      <c r="C59" s="279" t="s">
        <v>145</v>
      </c>
      <c r="D59" s="280" t="s">
        <v>14</v>
      </c>
      <c r="E59" s="281">
        <f t="shared" si="4"/>
      </c>
      <c r="F59" s="282">
        <f t="shared" si="5"/>
        <v>0</v>
      </c>
      <c r="G59" s="283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/>
      <c r="BF59"/>
      <c r="BG59"/>
      <c r="BH59"/>
    </row>
    <row r="60" spans="1:60" ht="12.75">
      <c r="A60" s="277">
        <v>56</v>
      </c>
      <c r="B60" s="278">
        <f t="shared" si="3"/>
      </c>
      <c r="C60" s="279" t="s">
        <v>146</v>
      </c>
      <c r="D60" s="280" t="s">
        <v>14</v>
      </c>
      <c r="E60" s="281">
        <f t="shared" si="4"/>
      </c>
      <c r="F60" s="282">
        <f t="shared" si="5"/>
        <v>0</v>
      </c>
      <c r="G60" s="283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/>
      <c r="BF60"/>
      <c r="BG60"/>
      <c r="BH60"/>
    </row>
    <row r="61" spans="1:66" ht="12.75">
      <c r="A61" s="277">
        <v>57</v>
      </c>
      <c r="B61" s="278">
        <f t="shared" si="3"/>
        <v>19</v>
      </c>
      <c r="C61" s="279" t="s">
        <v>147</v>
      </c>
      <c r="D61" s="280" t="s">
        <v>14</v>
      </c>
      <c r="E61" s="281">
        <f t="shared" si="4"/>
        <v>161.25</v>
      </c>
      <c r="F61" s="282">
        <f t="shared" si="5"/>
        <v>24</v>
      </c>
      <c r="G61" s="283">
        <v>161</v>
      </c>
      <c r="H61" s="284">
        <v>115</v>
      </c>
      <c r="I61" s="284">
        <v>172</v>
      </c>
      <c r="J61" s="284">
        <v>146</v>
      </c>
      <c r="K61" s="284">
        <v>150</v>
      </c>
      <c r="L61" s="284">
        <v>164</v>
      </c>
      <c r="M61" s="284">
        <v>189</v>
      </c>
      <c r="N61" s="284">
        <v>177</v>
      </c>
      <c r="O61" s="284">
        <v>132</v>
      </c>
      <c r="P61" s="284">
        <v>179</v>
      </c>
      <c r="Q61" s="284">
        <v>221</v>
      </c>
      <c r="R61" s="284">
        <v>148</v>
      </c>
      <c r="S61" s="284">
        <v>146</v>
      </c>
      <c r="T61" s="284">
        <v>211</v>
      </c>
      <c r="U61" s="284">
        <v>135</v>
      </c>
      <c r="V61" s="284">
        <v>155</v>
      </c>
      <c r="W61" s="284">
        <v>167</v>
      </c>
      <c r="X61" s="284">
        <v>144</v>
      </c>
      <c r="Y61" s="284">
        <v>166</v>
      </c>
      <c r="Z61" s="284">
        <v>147</v>
      </c>
      <c r="AA61" s="284">
        <v>166</v>
      </c>
      <c r="AB61" s="284">
        <v>176</v>
      </c>
      <c r="AC61" s="284">
        <v>160</v>
      </c>
      <c r="AD61" s="284">
        <v>143</v>
      </c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/>
      <c r="BF61"/>
      <c r="BG61" s="286"/>
      <c r="BH61" s="286"/>
      <c r="BI61" s="286"/>
      <c r="BJ61" s="286"/>
      <c r="BK61" s="286"/>
      <c r="BL61" s="286"/>
      <c r="BM61" s="286"/>
      <c r="BN61" s="285"/>
    </row>
    <row r="62" spans="1:60" ht="12.75">
      <c r="A62" s="277">
        <v>58</v>
      </c>
      <c r="B62" s="278">
        <f t="shared" si="3"/>
        <v>27</v>
      </c>
      <c r="C62" s="279" t="s">
        <v>148</v>
      </c>
      <c r="D62" s="280" t="s">
        <v>14</v>
      </c>
      <c r="E62" s="281">
        <f t="shared" si="4"/>
        <v>144.77142857142857</v>
      </c>
      <c r="F62" s="282">
        <f t="shared" si="5"/>
        <v>35</v>
      </c>
      <c r="G62" s="283">
        <v>170</v>
      </c>
      <c r="H62" s="284">
        <v>115</v>
      </c>
      <c r="I62" s="284">
        <v>172</v>
      </c>
      <c r="J62" s="284">
        <v>168</v>
      </c>
      <c r="K62" s="284">
        <v>146</v>
      </c>
      <c r="L62" s="284">
        <v>107</v>
      </c>
      <c r="M62" s="284">
        <v>112</v>
      </c>
      <c r="N62" s="284">
        <v>147</v>
      </c>
      <c r="O62" s="284">
        <v>136</v>
      </c>
      <c r="P62" s="284">
        <v>169</v>
      </c>
      <c r="Q62" s="284">
        <v>149</v>
      </c>
      <c r="R62" s="284">
        <v>144</v>
      </c>
      <c r="S62" s="284">
        <v>148</v>
      </c>
      <c r="T62" s="284">
        <v>193</v>
      </c>
      <c r="U62" s="284">
        <v>176</v>
      </c>
      <c r="V62" s="284">
        <v>180</v>
      </c>
      <c r="W62" s="284">
        <v>166</v>
      </c>
      <c r="X62" s="284">
        <v>140</v>
      </c>
      <c r="Y62" s="284">
        <v>120</v>
      </c>
      <c r="Z62" s="284">
        <v>144</v>
      </c>
      <c r="AA62" s="284">
        <v>152</v>
      </c>
      <c r="AB62" s="284">
        <v>120</v>
      </c>
      <c r="AC62" s="284">
        <v>144</v>
      </c>
      <c r="AD62" s="284">
        <v>162</v>
      </c>
      <c r="AE62" s="284">
        <v>159</v>
      </c>
      <c r="AF62" s="284">
        <v>154</v>
      </c>
      <c r="AG62" s="284">
        <v>134</v>
      </c>
      <c r="AH62" s="284">
        <v>118</v>
      </c>
      <c r="AI62" s="284">
        <v>120</v>
      </c>
      <c r="AJ62" s="284">
        <v>112</v>
      </c>
      <c r="AK62" s="284">
        <v>129</v>
      </c>
      <c r="AL62" s="284">
        <v>112</v>
      </c>
      <c r="AM62" s="284">
        <v>174</v>
      </c>
      <c r="AN62" s="284">
        <v>142</v>
      </c>
      <c r="AO62" s="284">
        <v>133</v>
      </c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/>
      <c r="BF62"/>
      <c r="BG62"/>
      <c r="BH62"/>
    </row>
    <row r="63" spans="1:66" ht="12.75">
      <c r="A63" s="277">
        <v>59</v>
      </c>
      <c r="B63" s="278">
        <f t="shared" si="3"/>
        <v>30</v>
      </c>
      <c r="C63" s="279" t="s">
        <v>149</v>
      </c>
      <c r="D63" s="280" t="s">
        <v>14</v>
      </c>
      <c r="E63" s="281">
        <f t="shared" si="4"/>
        <v>134.46341463414635</v>
      </c>
      <c r="F63" s="282">
        <f t="shared" si="5"/>
        <v>41</v>
      </c>
      <c r="G63" s="283">
        <v>126</v>
      </c>
      <c r="H63" s="284">
        <v>135</v>
      </c>
      <c r="I63" s="284">
        <v>135</v>
      </c>
      <c r="J63" s="284">
        <v>104</v>
      </c>
      <c r="K63" s="284">
        <v>145</v>
      </c>
      <c r="L63" s="284">
        <v>122</v>
      </c>
      <c r="M63" s="284">
        <v>177</v>
      </c>
      <c r="N63" s="284">
        <v>145</v>
      </c>
      <c r="O63" s="284">
        <v>174</v>
      </c>
      <c r="P63" s="284">
        <v>133</v>
      </c>
      <c r="Q63" s="284">
        <v>123</v>
      </c>
      <c r="R63" s="284">
        <v>132</v>
      </c>
      <c r="S63" s="284">
        <v>167</v>
      </c>
      <c r="T63" s="284">
        <v>148</v>
      </c>
      <c r="U63" s="284">
        <v>161</v>
      </c>
      <c r="V63" s="284">
        <v>93</v>
      </c>
      <c r="W63" s="284">
        <v>129</v>
      </c>
      <c r="X63" s="284">
        <v>126</v>
      </c>
      <c r="Y63" s="284">
        <v>133</v>
      </c>
      <c r="Z63" s="284">
        <v>99</v>
      </c>
      <c r="AA63" s="284">
        <v>97</v>
      </c>
      <c r="AB63" s="284">
        <v>109</v>
      </c>
      <c r="AC63" s="284">
        <v>94</v>
      </c>
      <c r="AD63" s="284">
        <v>123</v>
      </c>
      <c r="AE63" s="284">
        <v>149</v>
      </c>
      <c r="AF63" s="284">
        <v>138</v>
      </c>
      <c r="AG63" s="284">
        <v>105</v>
      </c>
      <c r="AH63" s="284">
        <v>205</v>
      </c>
      <c r="AI63" s="284">
        <v>162</v>
      </c>
      <c r="AJ63" s="284">
        <v>114</v>
      </c>
      <c r="AK63" s="284">
        <v>99</v>
      </c>
      <c r="AL63" s="284">
        <v>106</v>
      </c>
      <c r="AM63" s="284">
        <v>108</v>
      </c>
      <c r="AN63" s="284">
        <v>126</v>
      </c>
      <c r="AO63" s="284">
        <v>178</v>
      </c>
      <c r="AP63" s="284">
        <v>161</v>
      </c>
      <c r="AQ63" s="284">
        <v>218</v>
      </c>
      <c r="AR63" s="284">
        <v>123</v>
      </c>
      <c r="AS63" s="284">
        <v>121</v>
      </c>
      <c r="AT63" s="284">
        <v>141</v>
      </c>
      <c r="AU63" s="284">
        <v>129</v>
      </c>
      <c r="AV63" s="284"/>
      <c r="AW63" s="284"/>
      <c r="AX63" s="284"/>
      <c r="AY63" s="284"/>
      <c r="AZ63" s="284"/>
      <c r="BA63" s="284"/>
      <c r="BB63" s="284"/>
      <c r="BC63" s="284"/>
      <c r="BD63" s="284"/>
      <c r="BE63"/>
      <c r="BF63"/>
      <c r="BG63" s="286"/>
      <c r="BH63" s="286"/>
      <c r="BI63" s="285"/>
      <c r="BJ63" s="285"/>
      <c r="BK63" s="285"/>
      <c r="BL63" s="285"/>
      <c r="BM63" s="285"/>
      <c r="BN63" s="285"/>
    </row>
    <row r="64" spans="1:66" ht="12.75">
      <c r="A64" s="277">
        <v>60</v>
      </c>
      <c r="B64" s="278">
        <f t="shared" si="3"/>
        <v>9</v>
      </c>
      <c r="C64" s="279" t="s">
        <v>85</v>
      </c>
      <c r="D64" s="280" t="s">
        <v>14</v>
      </c>
      <c r="E64" s="281">
        <f t="shared" si="4"/>
        <v>180.14</v>
      </c>
      <c r="F64" s="282">
        <f t="shared" si="5"/>
        <v>50</v>
      </c>
      <c r="G64" s="283">
        <v>174</v>
      </c>
      <c r="H64" s="284">
        <v>232</v>
      </c>
      <c r="I64" s="284">
        <v>194</v>
      </c>
      <c r="J64" s="284">
        <v>190</v>
      </c>
      <c r="K64" s="284">
        <v>149</v>
      </c>
      <c r="L64" s="284">
        <v>177</v>
      </c>
      <c r="M64" s="284">
        <v>164</v>
      </c>
      <c r="N64" s="284">
        <v>208</v>
      </c>
      <c r="O64" s="284">
        <v>121</v>
      </c>
      <c r="P64" s="284">
        <v>189</v>
      </c>
      <c r="Q64" s="284">
        <v>190</v>
      </c>
      <c r="R64" s="284">
        <v>162</v>
      </c>
      <c r="S64" s="284">
        <v>164</v>
      </c>
      <c r="T64" s="284">
        <v>199</v>
      </c>
      <c r="U64" s="284">
        <v>172</v>
      </c>
      <c r="V64" s="284">
        <v>139</v>
      </c>
      <c r="W64" s="284">
        <v>191</v>
      </c>
      <c r="X64" s="284">
        <v>191</v>
      </c>
      <c r="Y64" s="284">
        <v>184</v>
      </c>
      <c r="Z64" s="284">
        <v>182</v>
      </c>
      <c r="AA64" s="284">
        <v>179</v>
      </c>
      <c r="AB64" s="284">
        <v>159</v>
      </c>
      <c r="AC64" s="284">
        <v>211</v>
      </c>
      <c r="AD64" s="284">
        <v>191</v>
      </c>
      <c r="AE64" s="284">
        <v>208</v>
      </c>
      <c r="AF64" s="284">
        <v>156</v>
      </c>
      <c r="AG64" s="284">
        <v>150</v>
      </c>
      <c r="AH64" s="284">
        <v>145</v>
      </c>
      <c r="AI64" s="284">
        <v>196</v>
      </c>
      <c r="AJ64" s="284">
        <v>185</v>
      </c>
      <c r="AK64" s="284">
        <v>235</v>
      </c>
      <c r="AL64" s="284">
        <v>220</v>
      </c>
      <c r="AM64" s="284">
        <v>140</v>
      </c>
      <c r="AN64" s="284">
        <v>169</v>
      </c>
      <c r="AO64" s="284">
        <v>140</v>
      </c>
      <c r="AP64" s="284">
        <v>150</v>
      </c>
      <c r="AQ64" s="284">
        <v>174</v>
      </c>
      <c r="AR64" s="284">
        <v>139</v>
      </c>
      <c r="AS64" s="284">
        <v>161</v>
      </c>
      <c r="AT64" s="284">
        <v>183</v>
      </c>
      <c r="AU64" s="284">
        <v>176</v>
      </c>
      <c r="AV64" s="284">
        <v>168</v>
      </c>
      <c r="AW64" s="284">
        <v>140</v>
      </c>
      <c r="AX64" s="284">
        <v>146</v>
      </c>
      <c r="AY64" s="284">
        <v>235</v>
      </c>
      <c r="AZ64" s="284">
        <v>205</v>
      </c>
      <c r="BA64" s="284">
        <v>235</v>
      </c>
      <c r="BB64" s="284">
        <v>183</v>
      </c>
      <c r="BC64" s="284">
        <v>216</v>
      </c>
      <c r="BD64" s="284">
        <v>240</v>
      </c>
      <c r="BE64"/>
      <c r="BF64"/>
      <c r="BG64" s="286"/>
      <c r="BH64" s="286"/>
      <c r="BI64" s="285"/>
      <c r="BJ64" s="285"/>
      <c r="BK64" s="285"/>
      <c r="BL64" s="285"/>
      <c r="BM64" s="285"/>
      <c r="BN64" s="285"/>
    </row>
    <row r="65" spans="1:66" ht="12.75">
      <c r="A65" s="277">
        <v>61</v>
      </c>
      <c r="B65" s="278">
        <f t="shared" si="3"/>
        <v>5</v>
      </c>
      <c r="C65" s="279" t="s">
        <v>23</v>
      </c>
      <c r="D65" s="280" t="s">
        <v>14</v>
      </c>
      <c r="E65" s="281">
        <f t="shared" si="4"/>
        <v>189.36</v>
      </c>
      <c r="F65" s="282">
        <f t="shared" si="5"/>
        <v>50</v>
      </c>
      <c r="G65" s="283">
        <v>191</v>
      </c>
      <c r="H65" s="284">
        <v>232</v>
      </c>
      <c r="I65" s="284">
        <v>218</v>
      </c>
      <c r="J65" s="284">
        <v>209</v>
      </c>
      <c r="K65" s="284">
        <v>234</v>
      </c>
      <c r="L65" s="284">
        <v>194</v>
      </c>
      <c r="M65" s="284">
        <v>168</v>
      </c>
      <c r="N65" s="284">
        <v>202</v>
      </c>
      <c r="O65" s="284">
        <v>197</v>
      </c>
      <c r="P65" s="284">
        <v>211</v>
      </c>
      <c r="Q65" s="284">
        <v>158</v>
      </c>
      <c r="R65" s="284">
        <v>183</v>
      </c>
      <c r="S65" s="284">
        <v>196</v>
      </c>
      <c r="T65" s="284">
        <v>252</v>
      </c>
      <c r="U65" s="284">
        <v>185</v>
      </c>
      <c r="V65" s="284">
        <v>185</v>
      </c>
      <c r="W65" s="284">
        <v>200</v>
      </c>
      <c r="X65" s="284">
        <v>208</v>
      </c>
      <c r="Y65" s="284">
        <v>219</v>
      </c>
      <c r="Z65" s="284">
        <v>168</v>
      </c>
      <c r="AA65" s="284">
        <v>175</v>
      </c>
      <c r="AB65" s="284">
        <v>177</v>
      </c>
      <c r="AC65" s="284">
        <v>209</v>
      </c>
      <c r="AD65" s="284">
        <v>206</v>
      </c>
      <c r="AE65" s="284">
        <v>246</v>
      </c>
      <c r="AF65" s="284">
        <v>210</v>
      </c>
      <c r="AG65" s="284">
        <v>157</v>
      </c>
      <c r="AH65" s="284">
        <v>188</v>
      </c>
      <c r="AI65" s="284">
        <v>156</v>
      </c>
      <c r="AJ65" s="284">
        <v>143</v>
      </c>
      <c r="AK65" s="284">
        <v>188</v>
      </c>
      <c r="AL65" s="284">
        <v>141</v>
      </c>
      <c r="AM65" s="284">
        <v>151</v>
      </c>
      <c r="AN65" s="284">
        <v>166</v>
      </c>
      <c r="AO65" s="284">
        <v>157</v>
      </c>
      <c r="AP65" s="284">
        <v>222</v>
      </c>
      <c r="AQ65" s="284">
        <v>155</v>
      </c>
      <c r="AR65" s="284">
        <v>143</v>
      </c>
      <c r="AS65" s="284">
        <v>200</v>
      </c>
      <c r="AT65" s="284">
        <v>216</v>
      </c>
      <c r="AU65" s="284">
        <v>201</v>
      </c>
      <c r="AV65" s="284">
        <v>194</v>
      </c>
      <c r="AW65" s="284">
        <v>215</v>
      </c>
      <c r="AX65" s="284">
        <v>176</v>
      </c>
      <c r="AY65" s="284">
        <v>154</v>
      </c>
      <c r="AZ65" s="284">
        <v>193</v>
      </c>
      <c r="BA65" s="284">
        <v>175</v>
      </c>
      <c r="BB65" s="284">
        <v>213</v>
      </c>
      <c r="BC65" s="284">
        <v>148</v>
      </c>
      <c r="BD65" s="284">
        <v>183</v>
      </c>
      <c r="BE65"/>
      <c r="BF65"/>
      <c r="BG65" s="286"/>
      <c r="BH65" s="286"/>
      <c r="BI65" s="286"/>
      <c r="BJ65" s="286"/>
      <c r="BK65" s="286"/>
      <c r="BL65" s="286"/>
      <c r="BM65" s="286"/>
      <c r="BN65" s="285"/>
    </row>
    <row r="66" spans="1:66" ht="12.75">
      <c r="A66" s="277">
        <v>62</v>
      </c>
      <c r="B66" s="278">
        <f t="shared" si="3"/>
        <v>13</v>
      </c>
      <c r="C66" s="279" t="s">
        <v>150</v>
      </c>
      <c r="D66" s="280" t="s">
        <v>14</v>
      </c>
      <c r="E66" s="281">
        <f t="shared" si="4"/>
        <v>172.14</v>
      </c>
      <c r="F66" s="282">
        <f t="shared" si="5"/>
        <v>50</v>
      </c>
      <c r="G66" s="283">
        <v>183</v>
      </c>
      <c r="H66" s="284">
        <v>196</v>
      </c>
      <c r="I66" s="284">
        <v>132</v>
      </c>
      <c r="J66" s="284">
        <v>165</v>
      </c>
      <c r="K66" s="284">
        <v>150</v>
      </c>
      <c r="L66" s="284">
        <v>159</v>
      </c>
      <c r="M66" s="284">
        <v>188</v>
      </c>
      <c r="N66" s="284">
        <v>173</v>
      </c>
      <c r="O66" s="284">
        <v>161</v>
      </c>
      <c r="P66" s="284">
        <v>202</v>
      </c>
      <c r="Q66" s="284">
        <v>194</v>
      </c>
      <c r="R66" s="284">
        <v>186</v>
      </c>
      <c r="S66" s="284">
        <v>155</v>
      </c>
      <c r="T66" s="284">
        <v>159</v>
      </c>
      <c r="U66" s="284">
        <v>188</v>
      </c>
      <c r="V66" s="284">
        <v>170</v>
      </c>
      <c r="W66" s="284">
        <v>179</v>
      </c>
      <c r="X66" s="284">
        <v>167</v>
      </c>
      <c r="Y66" s="284">
        <v>201</v>
      </c>
      <c r="Z66" s="284">
        <v>220</v>
      </c>
      <c r="AA66" s="284">
        <v>185</v>
      </c>
      <c r="AB66" s="284">
        <v>188</v>
      </c>
      <c r="AC66" s="284">
        <v>124</v>
      </c>
      <c r="AD66" s="284">
        <v>164</v>
      </c>
      <c r="AE66" s="284">
        <v>139</v>
      </c>
      <c r="AF66" s="284">
        <v>218</v>
      </c>
      <c r="AG66" s="284">
        <v>202</v>
      </c>
      <c r="AH66" s="284">
        <v>138</v>
      </c>
      <c r="AI66" s="284">
        <v>203</v>
      </c>
      <c r="AJ66" s="284">
        <v>173</v>
      </c>
      <c r="AK66" s="284">
        <v>141</v>
      </c>
      <c r="AL66" s="284">
        <v>131</v>
      </c>
      <c r="AM66" s="284">
        <v>151</v>
      </c>
      <c r="AN66" s="284">
        <v>186</v>
      </c>
      <c r="AO66" s="284">
        <v>155</v>
      </c>
      <c r="AP66" s="284">
        <v>150</v>
      </c>
      <c r="AQ66" s="284">
        <v>180</v>
      </c>
      <c r="AR66" s="284">
        <v>163</v>
      </c>
      <c r="AS66" s="284">
        <v>212</v>
      </c>
      <c r="AT66" s="284">
        <v>148</v>
      </c>
      <c r="AU66" s="284">
        <v>138</v>
      </c>
      <c r="AV66" s="284">
        <v>172</v>
      </c>
      <c r="AW66" s="284">
        <v>167</v>
      </c>
      <c r="AX66" s="284">
        <v>198</v>
      </c>
      <c r="AY66" s="284">
        <v>222</v>
      </c>
      <c r="AZ66" s="284">
        <v>203</v>
      </c>
      <c r="BA66" s="284">
        <v>133</v>
      </c>
      <c r="BB66" s="284">
        <v>166</v>
      </c>
      <c r="BC66" s="284">
        <v>138</v>
      </c>
      <c r="BD66" s="284">
        <v>191</v>
      </c>
      <c r="BE66"/>
      <c r="BF66"/>
      <c r="BG66" s="286"/>
      <c r="BH66" s="286"/>
      <c r="BI66" s="285"/>
      <c r="BJ66" s="285"/>
      <c r="BK66" s="285"/>
      <c r="BL66" s="285"/>
      <c r="BM66" s="285"/>
      <c r="BN66" s="285"/>
    </row>
    <row r="67" spans="1:60" ht="12.75">
      <c r="A67" s="277">
        <v>63</v>
      </c>
      <c r="B67" s="278">
        <f t="shared" si="3"/>
        <v>15</v>
      </c>
      <c r="C67" s="279" t="s">
        <v>26</v>
      </c>
      <c r="D67" s="280" t="s">
        <v>27</v>
      </c>
      <c r="E67" s="281">
        <f t="shared" si="4"/>
        <v>168.12</v>
      </c>
      <c r="F67" s="282">
        <f t="shared" si="5"/>
        <v>50</v>
      </c>
      <c r="G67" s="283">
        <v>182</v>
      </c>
      <c r="H67" s="284">
        <v>220</v>
      </c>
      <c r="I67" s="284">
        <v>213</v>
      </c>
      <c r="J67" s="284">
        <v>180</v>
      </c>
      <c r="K67" s="284">
        <v>180</v>
      </c>
      <c r="L67" s="284">
        <v>161</v>
      </c>
      <c r="M67" s="284">
        <v>159</v>
      </c>
      <c r="N67" s="284">
        <v>161</v>
      </c>
      <c r="O67" s="284">
        <v>167</v>
      </c>
      <c r="P67" s="284">
        <v>146</v>
      </c>
      <c r="Q67" s="284">
        <v>115</v>
      </c>
      <c r="R67" s="284">
        <v>188</v>
      </c>
      <c r="S67" s="284">
        <v>151</v>
      </c>
      <c r="T67" s="284">
        <v>189</v>
      </c>
      <c r="U67" s="284">
        <v>166</v>
      </c>
      <c r="V67" s="284">
        <v>142</v>
      </c>
      <c r="W67" s="284">
        <v>130</v>
      </c>
      <c r="X67" s="284">
        <v>171</v>
      </c>
      <c r="Y67" s="284">
        <v>148</v>
      </c>
      <c r="Z67" s="284">
        <v>174</v>
      </c>
      <c r="AA67" s="284">
        <v>182</v>
      </c>
      <c r="AB67" s="284">
        <v>153</v>
      </c>
      <c r="AC67" s="284">
        <v>162</v>
      </c>
      <c r="AD67" s="284">
        <v>145</v>
      </c>
      <c r="AE67" s="284">
        <v>191</v>
      </c>
      <c r="AF67" s="284">
        <v>180</v>
      </c>
      <c r="AG67" s="284">
        <v>164</v>
      </c>
      <c r="AH67" s="284">
        <v>151</v>
      </c>
      <c r="AI67" s="284">
        <v>161</v>
      </c>
      <c r="AJ67" s="284">
        <v>173</v>
      </c>
      <c r="AK67" s="284">
        <v>166</v>
      </c>
      <c r="AL67" s="284">
        <v>154</v>
      </c>
      <c r="AM67" s="284">
        <v>232</v>
      </c>
      <c r="AN67" s="284">
        <v>159</v>
      </c>
      <c r="AO67" s="284">
        <v>170</v>
      </c>
      <c r="AP67" s="284">
        <v>148</v>
      </c>
      <c r="AQ67" s="284">
        <v>146</v>
      </c>
      <c r="AR67" s="284">
        <v>172</v>
      </c>
      <c r="AS67" s="284">
        <v>159</v>
      </c>
      <c r="AT67" s="284">
        <v>188</v>
      </c>
      <c r="AU67" s="284">
        <v>234</v>
      </c>
      <c r="AV67" s="284">
        <v>211</v>
      </c>
      <c r="AW67" s="284">
        <v>164</v>
      </c>
      <c r="AX67" s="284">
        <v>170</v>
      </c>
      <c r="AY67" s="284">
        <v>173</v>
      </c>
      <c r="AZ67" s="284">
        <v>147</v>
      </c>
      <c r="BA67" s="284">
        <v>181</v>
      </c>
      <c r="BB67" s="284">
        <v>128</v>
      </c>
      <c r="BC67" s="284">
        <v>153</v>
      </c>
      <c r="BD67" s="284">
        <v>146</v>
      </c>
      <c r="BE67"/>
      <c r="BF67"/>
      <c r="BG67"/>
      <c r="BH67"/>
    </row>
    <row r="68" spans="1:60" ht="12.75">
      <c r="A68" s="277">
        <v>64</v>
      </c>
      <c r="B68" s="278">
        <f t="shared" si="3"/>
        <v>7</v>
      </c>
      <c r="C68" s="279" t="s">
        <v>151</v>
      </c>
      <c r="D68" s="280" t="s">
        <v>14</v>
      </c>
      <c r="E68" s="281">
        <f t="shared" si="4"/>
        <v>184.82</v>
      </c>
      <c r="F68" s="282">
        <f t="shared" si="5"/>
        <v>50</v>
      </c>
      <c r="G68" s="283">
        <v>161</v>
      </c>
      <c r="H68" s="284">
        <v>185</v>
      </c>
      <c r="I68" s="284">
        <v>172</v>
      </c>
      <c r="J68" s="284">
        <v>204</v>
      </c>
      <c r="K68" s="284">
        <v>196</v>
      </c>
      <c r="L68" s="284">
        <v>198</v>
      </c>
      <c r="M68" s="284">
        <v>171</v>
      </c>
      <c r="N68" s="284">
        <v>164</v>
      </c>
      <c r="O68" s="284">
        <v>181</v>
      </c>
      <c r="P68" s="284">
        <v>243</v>
      </c>
      <c r="Q68" s="284">
        <v>165</v>
      </c>
      <c r="R68" s="284">
        <v>157</v>
      </c>
      <c r="S68" s="284">
        <v>208</v>
      </c>
      <c r="T68" s="284">
        <v>183</v>
      </c>
      <c r="U68" s="284">
        <v>160</v>
      </c>
      <c r="V68" s="284">
        <v>170</v>
      </c>
      <c r="W68" s="284">
        <v>213</v>
      </c>
      <c r="X68" s="284">
        <v>195</v>
      </c>
      <c r="Y68" s="284">
        <v>198</v>
      </c>
      <c r="Z68" s="284">
        <v>205</v>
      </c>
      <c r="AA68" s="284">
        <v>215</v>
      </c>
      <c r="AB68" s="284">
        <v>202</v>
      </c>
      <c r="AC68" s="284">
        <v>172</v>
      </c>
      <c r="AD68" s="284">
        <v>209</v>
      </c>
      <c r="AE68" s="284">
        <v>148</v>
      </c>
      <c r="AF68" s="284">
        <v>170</v>
      </c>
      <c r="AG68" s="284">
        <v>157</v>
      </c>
      <c r="AH68" s="284">
        <v>175</v>
      </c>
      <c r="AI68" s="284">
        <v>180</v>
      </c>
      <c r="AJ68" s="284">
        <v>193</v>
      </c>
      <c r="AK68" s="284">
        <v>140</v>
      </c>
      <c r="AL68" s="284">
        <v>242</v>
      </c>
      <c r="AM68" s="284">
        <v>114</v>
      </c>
      <c r="AN68" s="284">
        <v>186</v>
      </c>
      <c r="AO68" s="284">
        <v>203</v>
      </c>
      <c r="AP68" s="284">
        <v>140</v>
      </c>
      <c r="AQ68" s="284">
        <v>192</v>
      </c>
      <c r="AR68" s="284">
        <v>137</v>
      </c>
      <c r="AS68" s="284">
        <v>149</v>
      </c>
      <c r="AT68" s="284">
        <v>207</v>
      </c>
      <c r="AU68" s="284">
        <v>237</v>
      </c>
      <c r="AV68" s="284">
        <v>210</v>
      </c>
      <c r="AW68" s="284">
        <v>167</v>
      </c>
      <c r="AX68" s="284">
        <v>223</v>
      </c>
      <c r="AY68" s="284">
        <v>179</v>
      </c>
      <c r="AZ68" s="284">
        <v>189</v>
      </c>
      <c r="BA68" s="284">
        <v>147</v>
      </c>
      <c r="BB68" s="284">
        <v>185</v>
      </c>
      <c r="BC68" s="284">
        <v>245</v>
      </c>
      <c r="BD68" s="284">
        <v>199</v>
      </c>
      <c r="BE68"/>
      <c r="BF68"/>
      <c r="BG68"/>
      <c r="BH68"/>
    </row>
    <row r="69" spans="1:60" ht="12.75">
      <c r="A69" s="277">
        <v>65</v>
      </c>
      <c r="B69" s="278">
        <f aca="true" t="shared" si="6" ref="B69:B100">IF(F69&gt;0,ROUNDDOWN(IF(E69&lt;140,30,IF(E69&gt;=200,0,IF(E69&gt;=140,(200-E69)*0.5))),0),"")</f>
        <v>10</v>
      </c>
      <c r="C69" s="279" t="s">
        <v>20</v>
      </c>
      <c r="D69" s="280" t="s">
        <v>14</v>
      </c>
      <c r="E69" s="281">
        <f aca="true" t="shared" si="7" ref="E69:E100">IF(F69&gt;0,AVERAGE(G69:BD69),"")</f>
        <v>178.06</v>
      </c>
      <c r="F69" s="282">
        <f aca="true" t="shared" si="8" ref="F69:F100">COUNT(G69:BD69)</f>
        <v>50</v>
      </c>
      <c r="G69" s="283">
        <v>196</v>
      </c>
      <c r="H69" s="284">
        <v>229</v>
      </c>
      <c r="I69" s="284">
        <v>166</v>
      </c>
      <c r="J69" s="284">
        <v>160</v>
      </c>
      <c r="K69" s="284">
        <v>161</v>
      </c>
      <c r="L69" s="284">
        <v>199</v>
      </c>
      <c r="M69" s="284">
        <v>190</v>
      </c>
      <c r="N69" s="284">
        <v>185</v>
      </c>
      <c r="O69" s="284">
        <v>204</v>
      </c>
      <c r="P69" s="284">
        <v>141</v>
      </c>
      <c r="Q69" s="284">
        <v>128</v>
      </c>
      <c r="R69" s="284">
        <v>227</v>
      </c>
      <c r="S69" s="284">
        <v>168</v>
      </c>
      <c r="T69" s="284">
        <v>167</v>
      </c>
      <c r="U69" s="284">
        <v>148</v>
      </c>
      <c r="V69" s="284">
        <v>222</v>
      </c>
      <c r="W69" s="284">
        <v>197</v>
      </c>
      <c r="X69" s="284">
        <v>171</v>
      </c>
      <c r="Y69" s="284">
        <v>177</v>
      </c>
      <c r="Z69" s="284">
        <v>202</v>
      </c>
      <c r="AA69" s="284">
        <v>172</v>
      </c>
      <c r="AB69" s="284">
        <v>217</v>
      </c>
      <c r="AC69" s="284">
        <v>177</v>
      </c>
      <c r="AD69" s="284">
        <v>225</v>
      </c>
      <c r="AE69" s="284">
        <v>167</v>
      </c>
      <c r="AF69" s="284">
        <v>148</v>
      </c>
      <c r="AG69" s="284">
        <v>168</v>
      </c>
      <c r="AH69" s="284">
        <v>178</v>
      </c>
      <c r="AI69" s="284">
        <v>129</v>
      </c>
      <c r="AJ69" s="284">
        <v>154</v>
      </c>
      <c r="AK69" s="284">
        <v>178</v>
      </c>
      <c r="AL69" s="284">
        <v>147</v>
      </c>
      <c r="AM69" s="284">
        <v>182</v>
      </c>
      <c r="AN69" s="284">
        <v>231</v>
      </c>
      <c r="AO69" s="284">
        <v>164</v>
      </c>
      <c r="AP69" s="284">
        <v>161</v>
      </c>
      <c r="AQ69" s="284">
        <v>185</v>
      </c>
      <c r="AR69" s="284">
        <v>154</v>
      </c>
      <c r="AS69" s="284">
        <v>205</v>
      </c>
      <c r="AT69" s="284">
        <v>137</v>
      </c>
      <c r="AU69" s="284">
        <v>193</v>
      </c>
      <c r="AV69" s="284">
        <v>152</v>
      </c>
      <c r="AW69" s="284">
        <v>190</v>
      </c>
      <c r="AX69" s="284">
        <v>140</v>
      </c>
      <c r="AY69" s="284">
        <v>190</v>
      </c>
      <c r="AZ69" s="284">
        <v>151</v>
      </c>
      <c r="BA69" s="284">
        <v>234</v>
      </c>
      <c r="BB69" s="284">
        <v>173</v>
      </c>
      <c r="BC69" s="284">
        <v>160</v>
      </c>
      <c r="BD69" s="284">
        <v>203</v>
      </c>
      <c r="BE69"/>
      <c r="BF69"/>
      <c r="BG69"/>
      <c r="BH69"/>
    </row>
    <row r="70" spans="1:60" ht="12.75">
      <c r="A70" s="277">
        <v>66</v>
      </c>
      <c r="B70" s="278">
        <f t="shared" si="6"/>
        <v>6</v>
      </c>
      <c r="C70" s="279" t="s">
        <v>152</v>
      </c>
      <c r="D70" s="280" t="s">
        <v>14</v>
      </c>
      <c r="E70" s="281">
        <f t="shared" si="7"/>
        <v>187.88235294117646</v>
      </c>
      <c r="F70" s="282">
        <f t="shared" si="8"/>
        <v>17</v>
      </c>
      <c r="G70" s="283">
        <v>244</v>
      </c>
      <c r="H70" s="284">
        <v>221</v>
      </c>
      <c r="I70" s="284">
        <v>167</v>
      </c>
      <c r="J70" s="284">
        <v>192</v>
      </c>
      <c r="K70" s="284">
        <v>179</v>
      </c>
      <c r="L70" s="284">
        <v>244</v>
      </c>
      <c r="M70" s="284">
        <v>144</v>
      </c>
      <c r="N70" s="284">
        <v>211</v>
      </c>
      <c r="O70" s="284">
        <v>173</v>
      </c>
      <c r="P70" s="284">
        <v>249</v>
      </c>
      <c r="Q70" s="284">
        <v>204</v>
      </c>
      <c r="R70" s="284">
        <v>168</v>
      </c>
      <c r="S70" s="284">
        <v>213</v>
      </c>
      <c r="T70" s="284">
        <v>157</v>
      </c>
      <c r="U70" s="284">
        <v>124</v>
      </c>
      <c r="V70" s="284">
        <v>168</v>
      </c>
      <c r="W70" s="284">
        <v>136</v>
      </c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/>
      <c r="BF70"/>
      <c r="BG70"/>
      <c r="BH70"/>
    </row>
    <row r="71" spans="1:60" ht="12.75">
      <c r="A71" s="277">
        <v>67</v>
      </c>
      <c r="B71" s="278">
        <f t="shared" si="6"/>
      </c>
      <c r="C71" s="279" t="s">
        <v>153</v>
      </c>
      <c r="D71" s="280" t="s">
        <v>14</v>
      </c>
      <c r="E71" s="281">
        <f t="shared" si="7"/>
      </c>
      <c r="F71" s="282">
        <f t="shared" si="8"/>
        <v>0</v>
      </c>
      <c r="G71" s="283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/>
      <c r="BF71"/>
      <c r="BG71"/>
      <c r="BH71"/>
    </row>
    <row r="72" spans="1:60" ht="12.75">
      <c r="A72" s="277">
        <v>68</v>
      </c>
      <c r="B72" s="278">
        <f t="shared" si="6"/>
      </c>
      <c r="C72" s="279" t="s">
        <v>154</v>
      </c>
      <c r="D72" s="280" t="s">
        <v>14</v>
      </c>
      <c r="E72" s="281">
        <f t="shared" si="7"/>
      </c>
      <c r="F72" s="282">
        <f t="shared" si="8"/>
        <v>0</v>
      </c>
      <c r="G72" s="283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/>
      <c r="BF72"/>
      <c r="BG72"/>
      <c r="BH72"/>
    </row>
    <row r="73" spans="1:60" ht="12.75">
      <c r="A73" s="277">
        <v>69</v>
      </c>
      <c r="B73" s="278">
        <f t="shared" si="6"/>
        <v>4</v>
      </c>
      <c r="C73" s="279" t="s">
        <v>46</v>
      </c>
      <c r="D73" s="280" t="s">
        <v>14</v>
      </c>
      <c r="E73" s="281">
        <f t="shared" si="7"/>
        <v>190.58</v>
      </c>
      <c r="F73" s="282">
        <f t="shared" si="8"/>
        <v>50</v>
      </c>
      <c r="G73" s="283">
        <v>207</v>
      </c>
      <c r="H73" s="284">
        <v>194</v>
      </c>
      <c r="I73" s="284">
        <v>223</v>
      </c>
      <c r="J73" s="284">
        <v>210</v>
      </c>
      <c r="K73" s="284">
        <v>196</v>
      </c>
      <c r="L73" s="284">
        <v>186</v>
      </c>
      <c r="M73" s="284">
        <v>207</v>
      </c>
      <c r="N73" s="284">
        <v>179</v>
      </c>
      <c r="O73" s="284">
        <v>119</v>
      </c>
      <c r="P73" s="284">
        <v>180</v>
      </c>
      <c r="Q73" s="284">
        <v>167</v>
      </c>
      <c r="R73" s="284">
        <v>181</v>
      </c>
      <c r="S73" s="284">
        <v>223</v>
      </c>
      <c r="T73" s="284">
        <v>148</v>
      </c>
      <c r="U73" s="284">
        <v>206</v>
      </c>
      <c r="V73" s="284">
        <v>171</v>
      </c>
      <c r="W73" s="284">
        <v>246</v>
      </c>
      <c r="X73" s="284">
        <v>188</v>
      </c>
      <c r="Y73" s="284">
        <v>185</v>
      </c>
      <c r="Z73" s="284">
        <v>191</v>
      </c>
      <c r="AA73" s="284">
        <v>195</v>
      </c>
      <c r="AB73" s="284">
        <v>227</v>
      </c>
      <c r="AC73" s="284">
        <v>243</v>
      </c>
      <c r="AD73" s="284">
        <v>181</v>
      </c>
      <c r="AE73" s="284">
        <v>169</v>
      </c>
      <c r="AF73" s="284">
        <v>162</v>
      </c>
      <c r="AG73" s="284">
        <v>190</v>
      </c>
      <c r="AH73" s="284">
        <v>168</v>
      </c>
      <c r="AI73" s="284">
        <v>158</v>
      </c>
      <c r="AJ73" s="284">
        <v>167</v>
      </c>
      <c r="AK73" s="284">
        <v>161</v>
      </c>
      <c r="AL73" s="284">
        <v>205</v>
      </c>
      <c r="AM73" s="284">
        <v>172</v>
      </c>
      <c r="AN73" s="284">
        <v>157</v>
      </c>
      <c r="AO73" s="284">
        <v>205</v>
      </c>
      <c r="AP73" s="284">
        <v>217</v>
      </c>
      <c r="AQ73" s="284">
        <v>173</v>
      </c>
      <c r="AR73" s="284">
        <v>225</v>
      </c>
      <c r="AS73" s="284">
        <v>208</v>
      </c>
      <c r="AT73" s="284">
        <v>225</v>
      </c>
      <c r="AU73" s="284">
        <v>225</v>
      </c>
      <c r="AV73" s="284">
        <v>190</v>
      </c>
      <c r="AW73" s="284">
        <v>167</v>
      </c>
      <c r="AX73" s="284">
        <v>185</v>
      </c>
      <c r="AY73" s="284">
        <v>180</v>
      </c>
      <c r="AZ73" s="284">
        <v>203</v>
      </c>
      <c r="BA73" s="284">
        <v>165</v>
      </c>
      <c r="BB73" s="284">
        <v>174</v>
      </c>
      <c r="BC73" s="284">
        <v>236</v>
      </c>
      <c r="BD73" s="284">
        <v>189</v>
      </c>
      <c r="BE73"/>
      <c r="BF73"/>
      <c r="BG73"/>
      <c r="BH73"/>
    </row>
    <row r="74" spans="1:60" ht="12.75">
      <c r="A74" s="277">
        <v>70</v>
      </c>
      <c r="B74" s="278">
        <f t="shared" si="6"/>
        <v>21</v>
      </c>
      <c r="C74" s="279" t="s">
        <v>155</v>
      </c>
      <c r="D74" s="280" t="s">
        <v>14</v>
      </c>
      <c r="E74" s="281">
        <f t="shared" si="7"/>
        <v>157.57142857142858</v>
      </c>
      <c r="F74" s="282">
        <f t="shared" si="8"/>
        <v>21</v>
      </c>
      <c r="G74" s="283">
        <v>122</v>
      </c>
      <c r="H74" s="284">
        <v>172</v>
      </c>
      <c r="I74" s="284">
        <v>168</v>
      </c>
      <c r="J74" s="284">
        <v>163</v>
      </c>
      <c r="K74" s="284">
        <v>180</v>
      </c>
      <c r="L74" s="284">
        <v>128</v>
      </c>
      <c r="M74" s="284">
        <v>161</v>
      </c>
      <c r="N74" s="284">
        <v>164</v>
      </c>
      <c r="O74" s="284">
        <v>210</v>
      </c>
      <c r="P74" s="284">
        <v>106</v>
      </c>
      <c r="Q74" s="284">
        <v>141</v>
      </c>
      <c r="R74" s="284">
        <v>154</v>
      </c>
      <c r="S74" s="284">
        <v>130</v>
      </c>
      <c r="T74" s="284">
        <v>158</v>
      </c>
      <c r="U74" s="284">
        <v>119</v>
      </c>
      <c r="V74" s="284">
        <v>166</v>
      </c>
      <c r="W74" s="284">
        <v>191</v>
      </c>
      <c r="X74" s="284">
        <v>189</v>
      </c>
      <c r="Y74" s="284">
        <v>164</v>
      </c>
      <c r="Z74" s="284">
        <v>189</v>
      </c>
      <c r="AA74" s="284">
        <v>134</v>
      </c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/>
      <c r="BF74"/>
      <c r="BG74"/>
      <c r="BH74"/>
    </row>
    <row r="75" spans="1:60" ht="12.75">
      <c r="A75" s="277">
        <v>71</v>
      </c>
      <c r="B75" s="278">
        <f t="shared" si="6"/>
      </c>
      <c r="C75" s="279" t="s">
        <v>156</v>
      </c>
      <c r="D75" s="280" t="s">
        <v>14</v>
      </c>
      <c r="E75" s="281">
        <f t="shared" si="7"/>
      </c>
      <c r="F75" s="282">
        <f t="shared" si="8"/>
        <v>0</v>
      </c>
      <c r="G75" s="283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/>
      <c r="BF75"/>
      <c r="BG75"/>
      <c r="BH75"/>
    </row>
    <row r="76" spans="1:60" ht="12.75">
      <c r="A76" s="277">
        <v>72</v>
      </c>
      <c r="B76" s="278">
        <f t="shared" si="6"/>
        <v>16</v>
      </c>
      <c r="C76" s="279" t="s">
        <v>157</v>
      </c>
      <c r="D76" s="280" t="s">
        <v>14</v>
      </c>
      <c r="E76" s="281">
        <f t="shared" si="7"/>
        <v>166.48</v>
      </c>
      <c r="F76" s="282">
        <f t="shared" si="8"/>
        <v>50</v>
      </c>
      <c r="G76" s="283">
        <v>146</v>
      </c>
      <c r="H76" s="284">
        <v>128</v>
      </c>
      <c r="I76" s="284">
        <v>246</v>
      </c>
      <c r="J76" s="284">
        <v>214</v>
      </c>
      <c r="K76" s="284">
        <v>197</v>
      </c>
      <c r="L76" s="284">
        <v>159</v>
      </c>
      <c r="M76" s="284">
        <v>176</v>
      </c>
      <c r="N76" s="284">
        <v>160</v>
      </c>
      <c r="O76" s="284">
        <v>173</v>
      </c>
      <c r="P76" s="284">
        <v>137</v>
      </c>
      <c r="Q76" s="284">
        <v>161</v>
      </c>
      <c r="R76" s="284">
        <v>141</v>
      </c>
      <c r="S76" s="284">
        <v>110</v>
      </c>
      <c r="T76" s="284">
        <v>134</v>
      </c>
      <c r="U76" s="284">
        <v>137</v>
      </c>
      <c r="V76" s="284">
        <v>122</v>
      </c>
      <c r="W76" s="284">
        <v>123</v>
      </c>
      <c r="X76" s="284">
        <v>215</v>
      </c>
      <c r="Y76" s="284">
        <v>170</v>
      </c>
      <c r="Z76" s="284">
        <v>144</v>
      </c>
      <c r="AA76" s="284">
        <v>186</v>
      </c>
      <c r="AB76" s="284">
        <v>134</v>
      </c>
      <c r="AC76" s="284">
        <v>157</v>
      </c>
      <c r="AD76" s="284">
        <v>226</v>
      </c>
      <c r="AE76" s="284">
        <v>191</v>
      </c>
      <c r="AF76" s="284">
        <v>163</v>
      </c>
      <c r="AG76" s="284">
        <v>188</v>
      </c>
      <c r="AH76" s="284">
        <v>158</v>
      </c>
      <c r="AI76" s="284">
        <v>170</v>
      </c>
      <c r="AJ76" s="284">
        <v>190</v>
      </c>
      <c r="AK76" s="284">
        <v>200</v>
      </c>
      <c r="AL76" s="284">
        <v>160</v>
      </c>
      <c r="AM76" s="284">
        <v>150</v>
      </c>
      <c r="AN76" s="284">
        <v>107</v>
      </c>
      <c r="AO76" s="284">
        <v>135</v>
      </c>
      <c r="AP76" s="284">
        <v>177</v>
      </c>
      <c r="AQ76" s="284">
        <v>174</v>
      </c>
      <c r="AR76" s="284">
        <v>181</v>
      </c>
      <c r="AS76" s="284">
        <v>209</v>
      </c>
      <c r="AT76" s="284">
        <v>236</v>
      </c>
      <c r="AU76" s="284">
        <v>140</v>
      </c>
      <c r="AV76" s="284">
        <v>151</v>
      </c>
      <c r="AW76" s="284">
        <v>165</v>
      </c>
      <c r="AX76" s="284">
        <v>166</v>
      </c>
      <c r="AY76" s="284">
        <v>141</v>
      </c>
      <c r="AZ76" s="284">
        <v>137</v>
      </c>
      <c r="BA76" s="284">
        <v>150</v>
      </c>
      <c r="BB76" s="284">
        <v>204</v>
      </c>
      <c r="BC76" s="284">
        <v>159</v>
      </c>
      <c r="BD76" s="284">
        <v>226</v>
      </c>
      <c r="BE76"/>
      <c r="BF76"/>
      <c r="BG76"/>
      <c r="BH76"/>
    </row>
    <row r="77" spans="1:60" ht="12.75">
      <c r="A77" s="277">
        <v>73</v>
      </c>
      <c r="B77" s="278">
        <f t="shared" si="6"/>
        <v>21</v>
      </c>
      <c r="C77" s="279" t="s">
        <v>158</v>
      </c>
      <c r="D77" s="280" t="s">
        <v>14</v>
      </c>
      <c r="E77" s="281">
        <f t="shared" si="7"/>
        <v>156.76</v>
      </c>
      <c r="F77" s="282">
        <f t="shared" si="8"/>
        <v>50</v>
      </c>
      <c r="G77" s="283">
        <v>119</v>
      </c>
      <c r="H77" s="284">
        <v>160</v>
      </c>
      <c r="I77" s="284">
        <v>134</v>
      </c>
      <c r="J77" s="284">
        <v>138</v>
      </c>
      <c r="K77" s="284">
        <v>154</v>
      </c>
      <c r="L77" s="284">
        <v>214</v>
      </c>
      <c r="M77" s="284">
        <v>118</v>
      </c>
      <c r="N77" s="284">
        <v>188</v>
      </c>
      <c r="O77" s="284">
        <v>174</v>
      </c>
      <c r="P77" s="284">
        <v>135</v>
      </c>
      <c r="Q77" s="284">
        <v>189</v>
      </c>
      <c r="R77" s="284">
        <v>114</v>
      </c>
      <c r="S77" s="284">
        <v>170</v>
      </c>
      <c r="T77" s="284">
        <v>169</v>
      </c>
      <c r="U77" s="284">
        <v>177</v>
      </c>
      <c r="V77" s="284">
        <v>152</v>
      </c>
      <c r="W77" s="284">
        <v>175</v>
      </c>
      <c r="X77" s="284">
        <v>156</v>
      </c>
      <c r="Y77" s="284">
        <v>141</v>
      </c>
      <c r="Z77" s="284">
        <v>154</v>
      </c>
      <c r="AA77" s="284">
        <v>158</v>
      </c>
      <c r="AB77" s="284">
        <v>126</v>
      </c>
      <c r="AC77" s="284">
        <v>162</v>
      </c>
      <c r="AD77" s="284">
        <v>135</v>
      </c>
      <c r="AE77" s="284">
        <v>131</v>
      </c>
      <c r="AF77" s="284">
        <v>139</v>
      </c>
      <c r="AG77" s="284">
        <v>114</v>
      </c>
      <c r="AH77" s="284">
        <v>150</v>
      </c>
      <c r="AI77" s="284">
        <v>164</v>
      </c>
      <c r="AJ77" s="284">
        <v>149</v>
      </c>
      <c r="AK77" s="284">
        <v>146</v>
      </c>
      <c r="AL77" s="284">
        <v>163</v>
      </c>
      <c r="AM77" s="284">
        <v>137</v>
      </c>
      <c r="AN77" s="284">
        <v>168</v>
      </c>
      <c r="AO77" s="284">
        <v>177</v>
      </c>
      <c r="AP77" s="284">
        <v>138</v>
      </c>
      <c r="AQ77" s="284">
        <v>154</v>
      </c>
      <c r="AR77" s="284">
        <v>149</v>
      </c>
      <c r="AS77" s="284">
        <v>202</v>
      </c>
      <c r="AT77" s="284">
        <v>199</v>
      </c>
      <c r="AU77" s="284">
        <v>179</v>
      </c>
      <c r="AV77" s="284">
        <v>168</v>
      </c>
      <c r="AW77" s="284">
        <v>155</v>
      </c>
      <c r="AX77" s="284">
        <v>120</v>
      </c>
      <c r="AY77" s="284">
        <v>166</v>
      </c>
      <c r="AZ77" s="284">
        <v>179</v>
      </c>
      <c r="BA77" s="284">
        <v>187</v>
      </c>
      <c r="BB77" s="284">
        <v>198</v>
      </c>
      <c r="BC77" s="284">
        <v>169</v>
      </c>
      <c r="BD77" s="284">
        <v>125</v>
      </c>
      <c r="BE77"/>
      <c r="BF77"/>
      <c r="BG77"/>
      <c r="BH77"/>
    </row>
    <row r="78" spans="1:60" ht="12.75">
      <c r="A78" s="277">
        <v>74</v>
      </c>
      <c r="B78" s="278">
        <f t="shared" si="6"/>
        <v>26</v>
      </c>
      <c r="C78" s="279" t="s">
        <v>159</v>
      </c>
      <c r="D78" s="280" t="s">
        <v>14</v>
      </c>
      <c r="E78" s="281">
        <f t="shared" si="7"/>
        <v>147.26</v>
      </c>
      <c r="F78" s="282">
        <f t="shared" si="8"/>
        <v>50</v>
      </c>
      <c r="G78" s="283">
        <v>174</v>
      </c>
      <c r="H78" s="284">
        <v>145</v>
      </c>
      <c r="I78" s="284">
        <v>109</v>
      </c>
      <c r="J78" s="284">
        <v>107</v>
      </c>
      <c r="K78" s="284">
        <v>99</v>
      </c>
      <c r="L78" s="284">
        <v>165</v>
      </c>
      <c r="M78" s="284">
        <v>163</v>
      </c>
      <c r="N78" s="284">
        <v>196</v>
      </c>
      <c r="O78" s="284">
        <v>155</v>
      </c>
      <c r="P78" s="284">
        <v>159</v>
      </c>
      <c r="Q78" s="284">
        <v>155</v>
      </c>
      <c r="R78" s="284">
        <v>152</v>
      </c>
      <c r="S78" s="284">
        <v>138</v>
      </c>
      <c r="T78" s="284">
        <v>146</v>
      </c>
      <c r="U78" s="284">
        <v>132</v>
      </c>
      <c r="V78" s="284">
        <v>144</v>
      </c>
      <c r="W78" s="284">
        <v>117</v>
      </c>
      <c r="X78" s="284">
        <v>189</v>
      </c>
      <c r="Y78" s="284">
        <v>112</v>
      </c>
      <c r="Z78" s="284">
        <v>157</v>
      </c>
      <c r="AA78" s="284">
        <v>152</v>
      </c>
      <c r="AB78" s="284">
        <v>222</v>
      </c>
      <c r="AC78" s="284">
        <v>146</v>
      </c>
      <c r="AD78" s="284">
        <v>130</v>
      </c>
      <c r="AE78" s="284">
        <v>101</v>
      </c>
      <c r="AF78" s="284">
        <v>107</v>
      </c>
      <c r="AG78" s="284">
        <v>145</v>
      </c>
      <c r="AH78" s="284">
        <v>166</v>
      </c>
      <c r="AI78" s="284">
        <v>166</v>
      </c>
      <c r="AJ78" s="284">
        <v>167</v>
      </c>
      <c r="AK78" s="284">
        <v>140</v>
      </c>
      <c r="AL78" s="284">
        <v>116</v>
      </c>
      <c r="AM78" s="284">
        <v>150</v>
      </c>
      <c r="AN78" s="284">
        <v>125</v>
      </c>
      <c r="AO78" s="284">
        <v>159</v>
      </c>
      <c r="AP78" s="284">
        <v>172</v>
      </c>
      <c r="AQ78" s="284">
        <v>201</v>
      </c>
      <c r="AR78" s="284">
        <v>127</v>
      </c>
      <c r="AS78" s="284">
        <v>160</v>
      </c>
      <c r="AT78" s="284">
        <v>134</v>
      </c>
      <c r="AU78" s="284">
        <v>142</v>
      </c>
      <c r="AV78" s="284">
        <v>125</v>
      </c>
      <c r="AW78" s="284">
        <v>153</v>
      </c>
      <c r="AX78" s="284">
        <v>150</v>
      </c>
      <c r="AY78" s="284">
        <v>139</v>
      </c>
      <c r="AZ78" s="284">
        <v>160</v>
      </c>
      <c r="BA78" s="284">
        <v>147</v>
      </c>
      <c r="BB78" s="284">
        <v>143</v>
      </c>
      <c r="BC78" s="284">
        <v>154</v>
      </c>
      <c r="BD78" s="284">
        <v>150</v>
      </c>
      <c r="BE78"/>
      <c r="BF78"/>
      <c r="BG78"/>
      <c r="BH78"/>
    </row>
    <row r="79" spans="1:60" ht="12.75">
      <c r="A79" s="277">
        <v>75</v>
      </c>
      <c r="B79" s="278">
        <f t="shared" si="6"/>
      </c>
      <c r="C79" s="279" t="s">
        <v>160</v>
      </c>
      <c r="D79" s="280" t="s">
        <v>14</v>
      </c>
      <c r="E79" s="281">
        <f t="shared" si="7"/>
      </c>
      <c r="F79" s="282">
        <f t="shared" si="8"/>
        <v>0</v>
      </c>
      <c r="G79" s="283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/>
      <c r="BF79"/>
      <c r="BG79"/>
      <c r="BH79"/>
    </row>
    <row r="80" spans="1:60" ht="12.75">
      <c r="A80" s="277">
        <v>76</v>
      </c>
      <c r="B80" s="278">
        <f t="shared" si="6"/>
        <v>18</v>
      </c>
      <c r="C80" s="279" t="s">
        <v>161</v>
      </c>
      <c r="D80" s="280" t="s">
        <v>14</v>
      </c>
      <c r="E80" s="281">
        <f t="shared" si="7"/>
        <v>162.7</v>
      </c>
      <c r="F80" s="282">
        <f t="shared" si="8"/>
        <v>10</v>
      </c>
      <c r="G80" s="283">
        <v>159</v>
      </c>
      <c r="H80" s="284">
        <v>122</v>
      </c>
      <c r="I80" s="284">
        <v>132</v>
      </c>
      <c r="J80" s="284">
        <v>149</v>
      </c>
      <c r="K80" s="284">
        <v>193</v>
      </c>
      <c r="L80" s="284">
        <v>181</v>
      </c>
      <c r="M80" s="284">
        <v>201</v>
      </c>
      <c r="N80" s="284">
        <v>169</v>
      </c>
      <c r="O80" s="284">
        <v>182</v>
      </c>
      <c r="P80" s="284">
        <v>139</v>
      </c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/>
      <c r="BF80"/>
      <c r="BG80"/>
      <c r="BH80"/>
    </row>
    <row r="81" spans="1:60" ht="12.75">
      <c r="A81" s="277">
        <v>77</v>
      </c>
      <c r="B81" s="278">
        <f t="shared" si="6"/>
      </c>
      <c r="C81" s="279" t="s">
        <v>162</v>
      </c>
      <c r="D81" s="280" t="s">
        <v>27</v>
      </c>
      <c r="E81" s="281">
        <f t="shared" si="7"/>
      </c>
      <c r="F81" s="282">
        <f t="shared" si="8"/>
        <v>0</v>
      </c>
      <c r="G81" s="283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/>
      <c r="BF81"/>
      <c r="BG81"/>
      <c r="BH81"/>
    </row>
    <row r="82" spans="1:60" ht="12.75">
      <c r="A82" s="277">
        <v>78</v>
      </c>
      <c r="B82" s="278">
        <f t="shared" si="6"/>
        <v>14</v>
      </c>
      <c r="C82" s="279" t="s">
        <v>163</v>
      </c>
      <c r="D82" s="280" t="s">
        <v>14</v>
      </c>
      <c r="E82" s="281">
        <f t="shared" si="7"/>
        <v>170.5</v>
      </c>
      <c r="F82" s="282">
        <f t="shared" si="8"/>
        <v>6</v>
      </c>
      <c r="G82" s="283">
        <v>158</v>
      </c>
      <c r="H82" s="284">
        <v>205</v>
      </c>
      <c r="I82" s="284">
        <v>147</v>
      </c>
      <c r="J82" s="284">
        <v>154</v>
      </c>
      <c r="K82" s="284">
        <v>177</v>
      </c>
      <c r="L82" s="284">
        <v>182</v>
      </c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/>
      <c r="BF82"/>
      <c r="BG82"/>
      <c r="BH82"/>
    </row>
    <row r="83" spans="1:60" ht="12.75">
      <c r="A83" s="277">
        <v>79</v>
      </c>
      <c r="B83" s="278">
        <f t="shared" si="6"/>
        <v>0</v>
      </c>
      <c r="C83" s="279" t="s">
        <v>164</v>
      </c>
      <c r="D83" s="280" t="s">
        <v>14</v>
      </c>
      <c r="E83" s="281">
        <f t="shared" si="7"/>
        <v>198.62</v>
      </c>
      <c r="F83" s="282">
        <f t="shared" si="8"/>
        <v>50</v>
      </c>
      <c r="G83" s="283">
        <v>170</v>
      </c>
      <c r="H83" s="284">
        <v>201</v>
      </c>
      <c r="I83" s="284">
        <v>217</v>
      </c>
      <c r="J83" s="284">
        <v>212</v>
      </c>
      <c r="K83" s="284">
        <v>212</v>
      </c>
      <c r="L83" s="284">
        <v>198</v>
      </c>
      <c r="M83" s="284">
        <v>222</v>
      </c>
      <c r="N83" s="284">
        <v>187</v>
      </c>
      <c r="O83" s="284">
        <v>215</v>
      </c>
      <c r="P83" s="284">
        <v>151</v>
      </c>
      <c r="Q83" s="284">
        <v>225</v>
      </c>
      <c r="R83" s="284">
        <v>159</v>
      </c>
      <c r="S83" s="284">
        <v>229</v>
      </c>
      <c r="T83" s="284">
        <v>236</v>
      </c>
      <c r="U83" s="284">
        <v>214</v>
      </c>
      <c r="V83" s="284">
        <v>242</v>
      </c>
      <c r="W83" s="284">
        <v>212</v>
      </c>
      <c r="X83" s="284">
        <v>214</v>
      </c>
      <c r="Y83" s="284">
        <v>257</v>
      </c>
      <c r="Z83" s="284">
        <v>215</v>
      </c>
      <c r="AA83" s="284">
        <v>228</v>
      </c>
      <c r="AB83" s="284">
        <v>173</v>
      </c>
      <c r="AC83" s="284">
        <v>157</v>
      </c>
      <c r="AD83" s="284">
        <v>224</v>
      </c>
      <c r="AE83" s="284">
        <v>223</v>
      </c>
      <c r="AF83" s="284">
        <v>188</v>
      </c>
      <c r="AG83" s="284">
        <v>212</v>
      </c>
      <c r="AH83" s="284">
        <v>189</v>
      </c>
      <c r="AI83" s="284">
        <v>193</v>
      </c>
      <c r="AJ83" s="284">
        <v>180</v>
      </c>
      <c r="AK83" s="284">
        <v>173</v>
      </c>
      <c r="AL83" s="284">
        <v>214</v>
      </c>
      <c r="AM83" s="284">
        <v>173</v>
      </c>
      <c r="AN83" s="284">
        <v>179</v>
      </c>
      <c r="AO83" s="284">
        <v>154</v>
      </c>
      <c r="AP83" s="284">
        <v>183</v>
      </c>
      <c r="AQ83" s="284">
        <v>171</v>
      </c>
      <c r="AR83" s="284">
        <v>183</v>
      </c>
      <c r="AS83" s="284">
        <v>214</v>
      </c>
      <c r="AT83" s="284">
        <v>197</v>
      </c>
      <c r="AU83" s="284">
        <v>152</v>
      </c>
      <c r="AV83" s="284">
        <v>213</v>
      </c>
      <c r="AW83" s="284">
        <v>210</v>
      </c>
      <c r="AX83" s="284">
        <v>192</v>
      </c>
      <c r="AY83" s="284">
        <v>198</v>
      </c>
      <c r="AZ83" s="284">
        <v>179</v>
      </c>
      <c r="BA83" s="284">
        <v>192</v>
      </c>
      <c r="BB83" s="284">
        <v>190</v>
      </c>
      <c r="BC83" s="284">
        <v>198</v>
      </c>
      <c r="BD83" s="284">
        <v>211</v>
      </c>
      <c r="BE83"/>
      <c r="BF83"/>
      <c r="BG83"/>
      <c r="BH83"/>
    </row>
    <row r="84" spans="1:60" ht="12.75">
      <c r="A84" s="277">
        <v>80</v>
      </c>
      <c r="B84" s="278">
        <f t="shared" si="6"/>
        <v>2</v>
      </c>
      <c r="C84" s="279" t="s">
        <v>165</v>
      </c>
      <c r="D84" s="280" t="s">
        <v>27</v>
      </c>
      <c r="E84" s="281">
        <f t="shared" si="7"/>
        <v>195.4</v>
      </c>
      <c r="F84" s="282">
        <f t="shared" si="8"/>
        <v>5</v>
      </c>
      <c r="G84" s="283">
        <v>161</v>
      </c>
      <c r="H84" s="284">
        <v>204</v>
      </c>
      <c r="I84" s="284">
        <v>193</v>
      </c>
      <c r="J84" s="284">
        <v>238</v>
      </c>
      <c r="K84" s="284">
        <v>181</v>
      </c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/>
      <c r="BF84"/>
      <c r="BG84"/>
      <c r="BH84"/>
    </row>
    <row r="85" spans="1:60" ht="12.75">
      <c r="A85" s="277">
        <v>81</v>
      </c>
      <c r="B85" s="278">
        <f t="shared" si="6"/>
      </c>
      <c r="C85" s="279" t="s">
        <v>166</v>
      </c>
      <c r="D85" s="280" t="s">
        <v>27</v>
      </c>
      <c r="E85" s="281">
        <f t="shared" si="7"/>
      </c>
      <c r="F85" s="282">
        <f t="shared" si="8"/>
        <v>0</v>
      </c>
      <c r="G85" s="283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/>
      <c r="BF85"/>
      <c r="BG85"/>
      <c r="BH85"/>
    </row>
    <row r="86" spans="1:60" ht="12.75">
      <c r="A86" s="277">
        <v>82</v>
      </c>
      <c r="B86" s="278">
        <f t="shared" si="6"/>
        <v>17</v>
      </c>
      <c r="C86" s="279" t="s">
        <v>92</v>
      </c>
      <c r="D86" s="280" t="s">
        <v>27</v>
      </c>
      <c r="E86" s="281">
        <f t="shared" si="7"/>
        <v>164.08</v>
      </c>
      <c r="F86" s="282">
        <f t="shared" si="8"/>
        <v>50</v>
      </c>
      <c r="G86" s="283">
        <v>181</v>
      </c>
      <c r="H86" s="284">
        <v>163</v>
      </c>
      <c r="I86" s="284">
        <v>164</v>
      </c>
      <c r="J86" s="284">
        <v>153</v>
      </c>
      <c r="K86" s="284">
        <v>157</v>
      </c>
      <c r="L86" s="284">
        <v>182</v>
      </c>
      <c r="M86" s="284">
        <v>136</v>
      </c>
      <c r="N86" s="284">
        <v>178</v>
      </c>
      <c r="O86" s="284">
        <v>171</v>
      </c>
      <c r="P86" s="284">
        <v>149</v>
      </c>
      <c r="Q86" s="284">
        <v>165</v>
      </c>
      <c r="R86" s="284">
        <v>137</v>
      </c>
      <c r="S86" s="284">
        <v>166</v>
      </c>
      <c r="T86" s="284">
        <v>185</v>
      </c>
      <c r="U86" s="284">
        <v>180</v>
      </c>
      <c r="V86" s="284">
        <v>190</v>
      </c>
      <c r="W86" s="284">
        <v>147</v>
      </c>
      <c r="X86" s="284">
        <v>184</v>
      </c>
      <c r="Y86" s="284">
        <v>187</v>
      </c>
      <c r="Z86" s="284">
        <v>198</v>
      </c>
      <c r="AA86" s="284">
        <v>145</v>
      </c>
      <c r="AB86" s="284">
        <v>162</v>
      </c>
      <c r="AC86" s="284">
        <v>183</v>
      </c>
      <c r="AD86" s="284">
        <v>212</v>
      </c>
      <c r="AE86" s="284">
        <v>115</v>
      </c>
      <c r="AF86" s="284">
        <v>205</v>
      </c>
      <c r="AG86" s="284">
        <v>139</v>
      </c>
      <c r="AH86" s="284">
        <v>158</v>
      </c>
      <c r="AI86" s="284">
        <v>165</v>
      </c>
      <c r="AJ86" s="284">
        <v>169</v>
      </c>
      <c r="AK86" s="284">
        <v>144</v>
      </c>
      <c r="AL86" s="284">
        <v>182</v>
      </c>
      <c r="AM86" s="284">
        <v>122</v>
      </c>
      <c r="AN86" s="284">
        <v>144</v>
      </c>
      <c r="AO86" s="284">
        <v>166</v>
      </c>
      <c r="AP86" s="284">
        <v>142</v>
      </c>
      <c r="AQ86" s="284">
        <v>144</v>
      </c>
      <c r="AR86" s="284">
        <v>110</v>
      </c>
      <c r="AS86" s="284">
        <v>148</v>
      </c>
      <c r="AT86" s="284">
        <v>127</v>
      </c>
      <c r="AU86" s="284">
        <v>170</v>
      </c>
      <c r="AV86" s="284">
        <v>182</v>
      </c>
      <c r="AW86" s="284">
        <v>159</v>
      </c>
      <c r="AX86" s="284">
        <v>181</v>
      </c>
      <c r="AY86" s="284">
        <v>136</v>
      </c>
      <c r="AZ86" s="284">
        <v>174</v>
      </c>
      <c r="BA86" s="284">
        <v>187</v>
      </c>
      <c r="BB86" s="284">
        <v>186</v>
      </c>
      <c r="BC86" s="284">
        <v>158</v>
      </c>
      <c r="BD86" s="284">
        <v>216</v>
      </c>
      <c r="BE86"/>
      <c r="BF86"/>
      <c r="BG86"/>
      <c r="BH86"/>
    </row>
    <row r="87" spans="1:60" ht="12.75">
      <c r="A87" s="277">
        <v>83</v>
      </c>
      <c r="B87" s="278">
        <f t="shared" si="6"/>
      </c>
      <c r="C87" s="279" t="s">
        <v>167</v>
      </c>
      <c r="D87" s="280" t="s">
        <v>14</v>
      </c>
      <c r="E87" s="281">
        <f t="shared" si="7"/>
      </c>
      <c r="F87" s="282">
        <f t="shared" si="8"/>
        <v>0</v>
      </c>
      <c r="G87" s="283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/>
      <c r="BF87"/>
      <c r="BG87"/>
      <c r="BH87"/>
    </row>
    <row r="88" spans="1:60" ht="12.75">
      <c r="A88" s="277">
        <v>84</v>
      </c>
      <c r="B88" s="278">
        <f t="shared" si="6"/>
        <v>14</v>
      </c>
      <c r="C88" s="279" t="s">
        <v>168</v>
      </c>
      <c r="D88" s="280" t="s">
        <v>14</v>
      </c>
      <c r="E88" s="281">
        <f t="shared" si="7"/>
        <v>171.92</v>
      </c>
      <c r="F88" s="282">
        <f t="shared" si="8"/>
        <v>50</v>
      </c>
      <c r="G88" s="283">
        <v>144</v>
      </c>
      <c r="H88" s="284">
        <v>219</v>
      </c>
      <c r="I88" s="284">
        <v>207</v>
      </c>
      <c r="J88" s="284">
        <v>158</v>
      </c>
      <c r="K88" s="284">
        <v>167</v>
      </c>
      <c r="L88" s="284">
        <v>161</v>
      </c>
      <c r="M88" s="284">
        <v>178</v>
      </c>
      <c r="N88" s="284">
        <v>160</v>
      </c>
      <c r="O88" s="284">
        <v>184</v>
      </c>
      <c r="P88" s="284">
        <v>181</v>
      </c>
      <c r="Q88" s="284">
        <v>137</v>
      </c>
      <c r="R88" s="284">
        <v>182</v>
      </c>
      <c r="S88" s="284">
        <v>170</v>
      </c>
      <c r="T88" s="284">
        <v>160</v>
      </c>
      <c r="U88" s="284">
        <v>216</v>
      </c>
      <c r="V88" s="284">
        <v>242</v>
      </c>
      <c r="W88" s="284">
        <v>154</v>
      </c>
      <c r="X88" s="284">
        <v>158</v>
      </c>
      <c r="Y88" s="284">
        <v>158</v>
      </c>
      <c r="Z88" s="284">
        <v>140</v>
      </c>
      <c r="AA88" s="284">
        <v>158</v>
      </c>
      <c r="AB88" s="284">
        <v>199</v>
      </c>
      <c r="AC88" s="284">
        <v>182</v>
      </c>
      <c r="AD88" s="284">
        <v>139</v>
      </c>
      <c r="AE88" s="284">
        <v>159</v>
      </c>
      <c r="AF88" s="284">
        <v>191</v>
      </c>
      <c r="AG88" s="284">
        <v>193</v>
      </c>
      <c r="AH88" s="284">
        <v>233</v>
      </c>
      <c r="AI88" s="284">
        <v>144</v>
      </c>
      <c r="AJ88" s="284">
        <v>165</v>
      </c>
      <c r="AK88" s="284">
        <v>183</v>
      </c>
      <c r="AL88" s="284">
        <v>200</v>
      </c>
      <c r="AM88" s="284">
        <v>159</v>
      </c>
      <c r="AN88" s="284">
        <v>204</v>
      </c>
      <c r="AO88" s="284">
        <v>172</v>
      </c>
      <c r="AP88" s="284">
        <v>167</v>
      </c>
      <c r="AQ88" s="284">
        <v>160</v>
      </c>
      <c r="AR88" s="284">
        <v>151</v>
      </c>
      <c r="AS88" s="284">
        <v>139</v>
      </c>
      <c r="AT88" s="284">
        <v>170</v>
      </c>
      <c r="AU88" s="284">
        <v>154</v>
      </c>
      <c r="AV88" s="284">
        <v>193</v>
      </c>
      <c r="AW88" s="284">
        <v>163</v>
      </c>
      <c r="AX88" s="284">
        <v>211</v>
      </c>
      <c r="AY88" s="284">
        <v>182</v>
      </c>
      <c r="AZ88" s="284">
        <v>120</v>
      </c>
      <c r="BA88" s="284">
        <v>147</v>
      </c>
      <c r="BB88" s="284">
        <v>169</v>
      </c>
      <c r="BC88" s="284">
        <v>137</v>
      </c>
      <c r="BD88" s="284">
        <v>176</v>
      </c>
      <c r="BE88"/>
      <c r="BF88"/>
      <c r="BG88"/>
      <c r="BH88"/>
    </row>
    <row r="89" spans="1:60" ht="12.75">
      <c r="A89" s="277">
        <v>85</v>
      </c>
      <c r="B89" s="278">
        <f t="shared" si="6"/>
        <v>12</v>
      </c>
      <c r="C89" s="279" t="s">
        <v>169</v>
      </c>
      <c r="D89" s="280" t="s">
        <v>14</v>
      </c>
      <c r="E89" s="281">
        <f t="shared" si="7"/>
        <v>174.38</v>
      </c>
      <c r="F89" s="282">
        <f t="shared" si="8"/>
        <v>50</v>
      </c>
      <c r="G89" s="283">
        <v>156</v>
      </c>
      <c r="H89" s="284">
        <v>201</v>
      </c>
      <c r="I89" s="284">
        <v>231</v>
      </c>
      <c r="J89" s="284">
        <v>179</v>
      </c>
      <c r="K89" s="284">
        <v>145</v>
      </c>
      <c r="L89" s="284">
        <v>165</v>
      </c>
      <c r="M89" s="284">
        <v>134</v>
      </c>
      <c r="N89" s="284">
        <v>200</v>
      </c>
      <c r="O89" s="284">
        <v>158</v>
      </c>
      <c r="P89" s="284">
        <v>195</v>
      </c>
      <c r="Q89" s="284">
        <v>140</v>
      </c>
      <c r="R89" s="284">
        <v>158</v>
      </c>
      <c r="S89" s="284">
        <v>133</v>
      </c>
      <c r="T89" s="284">
        <v>216</v>
      </c>
      <c r="U89" s="284">
        <v>150</v>
      </c>
      <c r="V89" s="284">
        <v>187</v>
      </c>
      <c r="W89" s="284">
        <v>153</v>
      </c>
      <c r="X89" s="284">
        <v>201</v>
      </c>
      <c r="Y89" s="284">
        <v>197</v>
      </c>
      <c r="Z89" s="284">
        <v>136</v>
      </c>
      <c r="AA89" s="284">
        <v>160</v>
      </c>
      <c r="AB89" s="284">
        <v>151</v>
      </c>
      <c r="AC89" s="284">
        <v>164</v>
      </c>
      <c r="AD89" s="284">
        <v>164</v>
      </c>
      <c r="AE89" s="284">
        <v>192</v>
      </c>
      <c r="AF89" s="284">
        <v>137</v>
      </c>
      <c r="AG89" s="284">
        <v>136</v>
      </c>
      <c r="AH89" s="284">
        <v>195</v>
      </c>
      <c r="AI89" s="284">
        <v>176</v>
      </c>
      <c r="AJ89" s="284">
        <v>167</v>
      </c>
      <c r="AK89" s="284">
        <v>145</v>
      </c>
      <c r="AL89" s="284">
        <v>269</v>
      </c>
      <c r="AM89" s="284">
        <v>238</v>
      </c>
      <c r="AN89" s="284">
        <v>222</v>
      </c>
      <c r="AO89" s="284">
        <v>195</v>
      </c>
      <c r="AP89" s="284">
        <v>166</v>
      </c>
      <c r="AQ89" s="284">
        <v>194</v>
      </c>
      <c r="AR89" s="284">
        <v>167</v>
      </c>
      <c r="AS89" s="284">
        <v>221</v>
      </c>
      <c r="AT89" s="284">
        <v>198</v>
      </c>
      <c r="AU89" s="284">
        <v>169</v>
      </c>
      <c r="AV89" s="284">
        <v>173</v>
      </c>
      <c r="AW89" s="284">
        <v>202</v>
      </c>
      <c r="AX89" s="284">
        <v>157</v>
      </c>
      <c r="AY89" s="284">
        <v>133</v>
      </c>
      <c r="AZ89" s="284">
        <v>192</v>
      </c>
      <c r="BA89" s="284">
        <v>164</v>
      </c>
      <c r="BB89" s="284">
        <v>125</v>
      </c>
      <c r="BC89" s="284">
        <v>151</v>
      </c>
      <c r="BD89" s="284">
        <v>161</v>
      </c>
      <c r="BE89"/>
      <c r="BF89"/>
      <c r="BG89"/>
      <c r="BH89"/>
    </row>
    <row r="90" spans="1:60" ht="12.75">
      <c r="A90" s="277">
        <v>86</v>
      </c>
      <c r="B90" s="278">
        <f t="shared" si="6"/>
      </c>
      <c r="C90" s="279" t="s">
        <v>170</v>
      </c>
      <c r="D90" s="280" t="s">
        <v>14</v>
      </c>
      <c r="E90" s="281">
        <f t="shared" si="7"/>
      </c>
      <c r="F90" s="282">
        <f t="shared" si="8"/>
        <v>0</v>
      </c>
      <c r="G90" s="283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/>
      <c r="BF90"/>
      <c r="BG90"/>
      <c r="BH90"/>
    </row>
    <row r="91" spans="1:60" ht="12.75">
      <c r="A91" s="277">
        <v>87</v>
      </c>
      <c r="B91" s="278">
        <f t="shared" si="6"/>
      </c>
      <c r="C91" s="279" t="s">
        <v>171</v>
      </c>
      <c r="D91" s="280" t="s">
        <v>14</v>
      </c>
      <c r="E91" s="281">
        <f t="shared" si="7"/>
      </c>
      <c r="F91" s="282">
        <f t="shared" si="8"/>
        <v>0</v>
      </c>
      <c r="G91" s="283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/>
      <c r="BF91"/>
      <c r="BG91"/>
      <c r="BH91"/>
    </row>
    <row r="92" spans="1:60" ht="12.75">
      <c r="A92" s="277">
        <v>88</v>
      </c>
      <c r="B92" s="278">
        <f t="shared" si="6"/>
        <v>18</v>
      </c>
      <c r="C92" s="279" t="s">
        <v>172</v>
      </c>
      <c r="D92" s="280" t="s">
        <v>14</v>
      </c>
      <c r="E92" s="281">
        <f t="shared" si="7"/>
        <v>162.12</v>
      </c>
      <c r="F92" s="282">
        <f t="shared" si="8"/>
        <v>50</v>
      </c>
      <c r="G92" s="283">
        <v>150</v>
      </c>
      <c r="H92" s="284">
        <v>200</v>
      </c>
      <c r="I92" s="284">
        <v>161</v>
      </c>
      <c r="J92" s="284">
        <v>139</v>
      </c>
      <c r="K92" s="284">
        <v>149</v>
      </c>
      <c r="L92" s="284">
        <v>151</v>
      </c>
      <c r="M92" s="284">
        <v>145</v>
      </c>
      <c r="N92" s="284">
        <v>184</v>
      </c>
      <c r="O92" s="284">
        <v>194</v>
      </c>
      <c r="P92" s="284">
        <v>168</v>
      </c>
      <c r="Q92" s="284">
        <v>149</v>
      </c>
      <c r="R92" s="284">
        <v>137</v>
      </c>
      <c r="S92" s="284">
        <v>136</v>
      </c>
      <c r="T92" s="284">
        <v>183</v>
      </c>
      <c r="U92" s="284">
        <v>135</v>
      </c>
      <c r="V92" s="284">
        <v>132</v>
      </c>
      <c r="W92" s="284">
        <v>166</v>
      </c>
      <c r="X92" s="284">
        <v>161</v>
      </c>
      <c r="Y92" s="284">
        <v>145</v>
      </c>
      <c r="Z92" s="284">
        <v>137</v>
      </c>
      <c r="AA92" s="284">
        <v>169</v>
      </c>
      <c r="AB92" s="284">
        <v>168</v>
      </c>
      <c r="AC92" s="284">
        <v>173</v>
      </c>
      <c r="AD92" s="284">
        <v>201</v>
      </c>
      <c r="AE92" s="284">
        <v>160</v>
      </c>
      <c r="AF92" s="284">
        <v>225</v>
      </c>
      <c r="AG92" s="284">
        <v>223</v>
      </c>
      <c r="AH92" s="284">
        <v>155</v>
      </c>
      <c r="AI92" s="284">
        <v>169</v>
      </c>
      <c r="AJ92" s="284">
        <v>149</v>
      </c>
      <c r="AK92" s="284">
        <v>181</v>
      </c>
      <c r="AL92" s="284">
        <v>136</v>
      </c>
      <c r="AM92" s="284">
        <v>164</v>
      </c>
      <c r="AN92" s="284">
        <v>135</v>
      </c>
      <c r="AO92" s="284">
        <v>166</v>
      </c>
      <c r="AP92" s="284">
        <v>166</v>
      </c>
      <c r="AQ92" s="284">
        <v>142</v>
      </c>
      <c r="AR92" s="284">
        <v>211</v>
      </c>
      <c r="AS92" s="284">
        <v>158</v>
      </c>
      <c r="AT92" s="284">
        <v>144</v>
      </c>
      <c r="AU92" s="284">
        <v>121</v>
      </c>
      <c r="AV92" s="284">
        <v>143</v>
      </c>
      <c r="AW92" s="284">
        <v>135</v>
      </c>
      <c r="AX92" s="284">
        <v>146</v>
      </c>
      <c r="AY92" s="284">
        <v>161</v>
      </c>
      <c r="AZ92" s="284">
        <v>158</v>
      </c>
      <c r="BA92" s="284">
        <v>212</v>
      </c>
      <c r="BB92" s="284">
        <v>205</v>
      </c>
      <c r="BC92" s="284">
        <v>142</v>
      </c>
      <c r="BD92" s="284">
        <v>166</v>
      </c>
      <c r="BE92"/>
      <c r="BF92"/>
      <c r="BG92"/>
      <c r="BH92"/>
    </row>
    <row r="93" spans="1:60" ht="12.75">
      <c r="A93" s="277">
        <v>89</v>
      </c>
      <c r="B93" s="278">
        <f t="shared" si="6"/>
      </c>
      <c r="C93" s="279" t="s">
        <v>173</v>
      </c>
      <c r="D93" s="280" t="s">
        <v>27</v>
      </c>
      <c r="E93" s="281">
        <f t="shared" si="7"/>
      </c>
      <c r="F93" s="282">
        <f t="shared" si="8"/>
        <v>0</v>
      </c>
      <c r="G93" s="283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/>
      <c r="BF93"/>
      <c r="BG93"/>
      <c r="BH93"/>
    </row>
    <row r="94" spans="1:60" ht="12.75">
      <c r="A94" s="277">
        <v>90</v>
      </c>
      <c r="B94" s="278">
        <f t="shared" si="6"/>
        <v>19</v>
      </c>
      <c r="C94" s="279" t="s">
        <v>174</v>
      </c>
      <c r="D94" s="280" t="s">
        <v>27</v>
      </c>
      <c r="E94" s="281">
        <f t="shared" si="7"/>
        <v>162</v>
      </c>
      <c r="F94" s="282">
        <f t="shared" si="8"/>
        <v>41</v>
      </c>
      <c r="G94" s="283">
        <v>149</v>
      </c>
      <c r="H94" s="284">
        <v>154</v>
      </c>
      <c r="I94" s="284">
        <v>160</v>
      </c>
      <c r="J94" s="284">
        <v>168</v>
      </c>
      <c r="K94" s="284">
        <v>139</v>
      </c>
      <c r="L94" s="284">
        <v>184</v>
      </c>
      <c r="M94" s="284">
        <v>154</v>
      </c>
      <c r="N94" s="284">
        <v>156</v>
      </c>
      <c r="O94" s="284">
        <v>157</v>
      </c>
      <c r="P94" s="284">
        <v>117</v>
      </c>
      <c r="Q94" s="284">
        <v>129</v>
      </c>
      <c r="R94" s="284">
        <v>135</v>
      </c>
      <c r="S94" s="284">
        <v>173</v>
      </c>
      <c r="T94" s="284">
        <v>166</v>
      </c>
      <c r="U94" s="284">
        <v>152</v>
      </c>
      <c r="V94" s="284">
        <v>157</v>
      </c>
      <c r="W94" s="284">
        <v>165</v>
      </c>
      <c r="X94" s="284">
        <v>168</v>
      </c>
      <c r="Y94" s="284">
        <v>187</v>
      </c>
      <c r="Z94" s="284">
        <v>131</v>
      </c>
      <c r="AA94" s="284">
        <v>157</v>
      </c>
      <c r="AB94" s="284">
        <v>119</v>
      </c>
      <c r="AC94" s="284">
        <v>151</v>
      </c>
      <c r="AD94" s="284">
        <v>138</v>
      </c>
      <c r="AE94" s="284">
        <v>186</v>
      </c>
      <c r="AF94" s="284">
        <v>177</v>
      </c>
      <c r="AG94" s="284">
        <v>205</v>
      </c>
      <c r="AH94" s="284">
        <v>193</v>
      </c>
      <c r="AI94" s="284">
        <v>157</v>
      </c>
      <c r="AJ94" s="284">
        <v>199</v>
      </c>
      <c r="AK94" s="284">
        <v>182</v>
      </c>
      <c r="AL94" s="284">
        <v>193</v>
      </c>
      <c r="AM94" s="284">
        <v>144</v>
      </c>
      <c r="AN94" s="284">
        <v>187</v>
      </c>
      <c r="AO94" s="284">
        <v>169</v>
      </c>
      <c r="AP94" s="284">
        <v>183</v>
      </c>
      <c r="AQ94" s="284">
        <v>167</v>
      </c>
      <c r="AR94" s="284">
        <v>153</v>
      </c>
      <c r="AS94" s="284">
        <v>141</v>
      </c>
      <c r="AT94" s="284">
        <v>155</v>
      </c>
      <c r="AU94" s="284">
        <v>185</v>
      </c>
      <c r="AV94" s="284"/>
      <c r="AW94" s="284"/>
      <c r="AX94" s="284"/>
      <c r="AY94" s="284"/>
      <c r="AZ94" s="284"/>
      <c r="BA94" s="284"/>
      <c r="BB94" s="284"/>
      <c r="BC94" s="284"/>
      <c r="BD94" s="284"/>
      <c r="BE94"/>
      <c r="BF94"/>
      <c r="BG94"/>
      <c r="BH94"/>
    </row>
    <row r="95" spans="1:60" ht="12.75">
      <c r="A95" s="277">
        <v>91</v>
      </c>
      <c r="B95" s="278">
        <f t="shared" si="6"/>
        <v>0</v>
      </c>
      <c r="C95" s="279" t="s">
        <v>175</v>
      </c>
      <c r="D95" s="280" t="s">
        <v>14</v>
      </c>
      <c r="E95" s="281">
        <f t="shared" si="7"/>
        <v>207.12</v>
      </c>
      <c r="F95" s="282">
        <f t="shared" si="8"/>
        <v>50</v>
      </c>
      <c r="G95" s="283">
        <v>221</v>
      </c>
      <c r="H95" s="284">
        <v>183</v>
      </c>
      <c r="I95" s="284">
        <v>255</v>
      </c>
      <c r="J95" s="284">
        <v>194</v>
      </c>
      <c r="K95" s="284">
        <v>215</v>
      </c>
      <c r="L95" s="284">
        <v>268</v>
      </c>
      <c r="M95" s="284">
        <v>235</v>
      </c>
      <c r="N95" s="284">
        <v>210</v>
      </c>
      <c r="O95" s="284">
        <v>211</v>
      </c>
      <c r="P95" s="284">
        <v>205</v>
      </c>
      <c r="Q95" s="284">
        <v>277</v>
      </c>
      <c r="R95" s="284">
        <v>213</v>
      </c>
      <c r="S95" s="284">
        <v>200</v>
      </c>
      <c r="T95" s="284">
        <v>217</v>
      </c>
      <c r="U95" s="284">
        <v>267</v>
      </c>
      <c r="V95" s="284">
        <v>215</v>
      </c>
      <c r="W95" s="284">
        <v>213</v>
      </c>
      <c r="X95" s="284">
        <v>186</v>
      </c>
      <c r="Y95" s="284">
        <v>195</v>
      </c>
      <c r="Z95" s="284">
        <v>199</v>
      </c>
      <c r="AA95" s="284">
        <v>226</v>
      </c>
      <c r="AB95" s="284">
        <v>203</v>
      </c>
      <c r="AC95" s="284">
        <v>200</v>
      </c>
      <c r="AD95" s="284">
        <v>162</v>
      </c>
      <c r="AE95" s="284">
        <v>265</v>
      </c>
      <c r="AF95" s="284">
        <v>235</v>
      </c>
      <c r="AG95" s="284">
        <v>163</v>
      </c>
      <c r="AH95" s="284">
        <v>227</v>
      </c>
      <c r="AI95" s="284">
        <v>204</v>
      </c>
      <c r="AJ95" s="284">
        <v>201</v>
      </c>
      <c r="AK95" s="284">
        <v>266</v>
      </c>
      <c r="AL95" s="284">
        <v>166</v>
      </c>
      <c r="AM95" s="284">
        <v>180</v>
      </c>
      <c r="AN95" s="284">
        <v>227</v>
      </c>
      <c r="AO95" s="284">
        <v>210</v>
      </c>
      <c r="AP95" s="284">
        <v>188</v>
      </c>
      <c r="AQ95" s="284">
        <v>206</v>
      </c>
      <c r="AR95" s="284">
        <v>184</v>
      </c>
      <c r="AS95" s="284">
        <v>209</v>
      </c>
      <c r="AT95" s="284">
        <v>193</v>
      </c>
      <c r="AU95" s="284">
        <v>193</v>
      </c>
      <c r="AV95" s="284">
        <v>162</v>
      </c>
      <c r="AW95" s="284">
        <v>149</v>
      </c>
      <c r="AX95" s="284">
        <v>186</v>
      </c>
      <c r="AY95" s="284">
        <v>194</v>
      </c>
      <c r="AZ95" s="284">
        <v>205</v>
      </c>
      <c r="BA95" s="284">
        <v>193</v>
      </c>
      <c r="BB95" s="284">
        <v>235</v>
      </c>
      <c r="BC95" s="284">
        <v>166</v>
      </c>
      <c r="BD95" s="284">
        <v>179</v>
      </c>
      <c r="BE95"/>
      <c r="BF95"/>
      <c r="BG95"/>
      <c r="BH95"/>
    </row>
    <row r="96" spans="1:60" ht="12.75">
      <c r="A96" s="277">
        <v>92</v>
      </c>
      <c r="B96" s="278">
        <f t="shared" si="6"/>
      </c>
      <c r="C96" s="279" t="s">
        <v>176</v>
      </c>
      <c r="D96" s="280" t="s">
        <v>27</v>
      </c>
      <c r="E96" s="281">
        <f t="shared" si="7"/>
      </c>
      <c r="F96" s="282">
        <f t="shared" si="8"/>
        <v>0</v>
      </c>
      <c r="G96" s="283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/>
      <c r="BF96"/>
      <c r="BG96"/>
      <c r="BH96"/>
    </row>
    <row r="97" spans="1:60" ht="12.75">
      <c r="A97" s="277">
        <v>93</v>
      </c>
      <c r="B97" s="278">
        <f t="shared" si="6"/>
        <v>12</v>
      </c>
      <c r="C97" s="279" t="s">
        <v>177</v>
      </c>
      <c r="D97" s="280" t="s">
        <v>14</v>
      </c>
      <c r="E97" s="281">
        <f t="shared" si="7"/>
        <v>175.84</v>
      </c>
      <c r="F97" s="282">
        <f t="shared" si="8"/>
        <v>50</v>
      </c>
      <c r="G97" s="283">
        <v>144</v>
      </c>
      <c r="H97" s="284">
        <v>164</v>
      </c>
      <c r="I97" s="284">
        <v>135</v>
      </c>
      <c r="J97" s="284">
        <v>124</v>
      </c>
      <c r="K97" s="284">
        <v>148</v>
      </c>
      <c r="L97" s="284">
        <v>222</v>
      </c>
      <c r="M97" s="284">
        <v>210</v>
      </c>
      <c r="N97" s="284">
        <v>211</v>
      </c>
      <c r="O97" s="284">
        <v>160</v>
      </c>
      <c r="P97" s="284">
        <v>202</v>
      </c>
      <c r="Q97" s="284">
        <v>202</v>
      </c>
      <c r="R97" s="284">
        <v>161</v>
      </c>
      <c r="S97" s="284">
        <v>213</v>
      </c>
      <c r="T97" s="284">
        <v>128</v>
      </c>
      <c r="U97" s="284">
        <v>159</v>
      </c>
      <c r="V97" s="284">
        <v>177</v>
      </c>
      <c r="W97" s="284">
        <v>191</v>
      </c>
      <c r="X97" s="284">
        <v>192</v>
      </c>
      <c r="Y97" s="284">
        <v>138</v>
      </c>
      <c r="Z97" s="284">
        <v>191</v>
      </c>
      <c r="AA97" s="284">
        <v>172</v>
      </c>
      <c r="AB97" s="284">
        <v>176</v>
      </c>
      <c r="AC97" s="284">
        <v>209</v>
      </c>
      <c r="AD97" s="284">
        <v>193</v>
      </c>
      <c r="AE97" s="284">
        <v>146</v>
      </c>
      <c r="AF97" s="284">
        <v>178</v>
      </c>
      <c r="AG97" s="284">
        <v>183</v>
      </c>
      <c r="AH97" s="284">
        <v>171</v>
      </c>
      <c r="AI97" s="284">
        <v>165</v>
      </c>
      <c r="AJ97" s="284">
        <v>224</v>
      </c>
      <c r="AK97" s="284">
        <v>212</v>
      </c>
      <c r="AL97" s="284">
        <v>146</v>
      </c>
      <c r="AM97" s="284">
        <v>171</v>
      </c>
      <c r="AN97" s="284">
        <v>172</v>
      </c>
      <c r="AO97" s="284">
        <v>175</v>
      </c>
      <c r="AP97" s="284">
        <v>163</v>
      </c>
      <c r="AQ97" s="284">
        <v>151</v>
      </c>
      <c r="AR97" s="284">
        <v>183</v>
      </c>
      <c r="AS97" s="284">
        <v>171</v>
      </c>
      <c r="AT97" s="284">
        <v>161</v>
      </c>
      <c r="AU97" s="284">
        <v>169</v>
      </c>
      <c r="AV97" s="284">
        <v>190</v>
      </c>
      <c r="AW97" s="284">
        <v>160</v>
      </c>
      <c r="AX97" s="284">
        <v>146</v>
      </c>
      <c r="AY97" s="284">
        <v>226</v>
      </c>
      <c r="AZ97" s="284">
        <v>181</v>
      </c>
      <c r="BA97" s="284">
        <v>154</v>
      </c>
      <c r="BB97" s="284">
        <v>192</v>
      </c>
      <c r="BC97" s="284">
        <v>173</v>
      </c>
      <c r="BD97" s="284">
        <v>207</v>
      </c>
      <c r="BE97"/>
      <c r="BF97"/>
      <c r="BG97"/>
      <c r="BH97"/>
    </row>
    <row r="98" spans="1:60" ht="12.75">
      <c r="A98" s="277">
        <v>94</v>
      </c>
      <c r="B98" s="278">
        <f t="shared" si="6"/>
      </c>
      <c r="C98" s="279" t="s">
        <v>178</v>
      </c>
      <c r="D98" s="280" t="s">
        <v>14</v>
      </c>
      <c r="E98" s="281">
        <f t="shared" si="7"/>
      </c>
      <c r="F98" s="282">
        <f t="shared" si="8"/>
        <v>0</v>
      </c>
      <c r="G98" s="283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/>
      <c r="BF98"/>
      <c r="BG98"/>
      <c r="BH98"/>
    </row>
    <row r="99" spans="1:60" ht="12.75">
      <c r="A99" s="277">
        <v>95</v>
      </c>
      <c r="B99" s="278">
        <f t="shared" si="6"/>
      </c>
      <c r="C99" s="279" t="s">
        <v>179</v>
      </c>
      <c r="D99" s="280" t="s">
        <v>14</v>
      </c>
      <c r="E99" s="281">
        <f t="shared" si="7"/>
      </c>
      <c r="F99" s="282">
        <f t="shared" si="8"/>
        <v>0</v>
      </c>
      <c r="G99" s="283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/>
      <c r="BF99"/>
      <c r="BG99"/>
      <c r="BH99"/>
    </row>
    <row r="100" spans="1:60" ht="12.75">
      <c r="A100" s="277">
        <v>96</v>
      </c>
      <c r="B100" s="278">
        <f t="shared" si="6"/>
      </c>
      <c r="C100" s="279" t="s">
        <v>180</v>
      </c>
      <c r="D100" s="280" t="s">
        <v>14</v>
      </c>
      <c r="E100" s="281">
        <f t="shared" si="7"/>
      </c>
      <c r="F100" s="282">
        <f t="shared" si="8"/>
        <v>0</v>
      </c>
      <c r="G100" s="283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/>
      <c r="BF100"/>
      <c r="BG100"/>
      <c r="BH100"/>
    </row>
    <row r="101" spans="1:60" ht="12.75">
      <c r="A101" s="277">
        <v>97</v>
      </c>
      <c r="B101" s="278">
        <f aca="true" t="shared" si="9" ref="B101:B127">IF(F101&gt;0,ROUNDDOWN(IF(E101&lt;140,30,IF(E101&gt;=200,0,IF(E101&gt;=140,(200-E101)*0.5))),0),"")</f>
        <v>30</v>
      </c>
      <c r="C101" s="279" t="s">
        <v>181</v>
      </c>
      <c r="D101" s="280" t="s">
        <v>27</v>
      </c>
      <c r="E101" s="281">
        <f aca="true" t="shared" si="10" ref="E101:E132">IF(F101&gt;0,AVERAGE(G101:BD101),"")</f>
        <v>124.77777777777777</v>
      </c>
      <c r="F101" s="282">
        <f aca="true" t="shared" si="11" ref="F101:F132">COUNT(G101:BD101)</f>
        <v>9</v>
      </c>
      <c r="G101" s="283">
        <v>103</v>
      </c>
      <c r="H101" s="284">
        <v>100</v>
      </c>
      <c r="I101" s="284">
        <v>128</v>
      </c>
      <c r="J101" s="284">
        <v>115</v>
      </c>
      <c r="K101" s="284">
        <v>117</v>
      </c>
      <c r="L101" s="284">
        <v>135</v>
      </c>
      <c r="M101" s="284">
        <v>181</v>
      </c>
      <c r="N101" s="284">
        <v>93</v>
      </c>
      <c r="O101" s="284">
        <v>151</v>
      </c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/>
      <c r="BF101"/>
      <c r="BG101"/>
      <c r="BH101"/>
    </row>
    <row r="102" spans="1:60" ht="12.75">
      <c r="A102" s="277">
        <v>98</v>
      </c>
      <c r="B102" s="278">
        <f t="shared" si="9"/>
        <v>4</v>
      </c>
      <c r="C102" s="279" t="s">
        <v>182</v>
      </c>
      <c r="D102" s="280" t="s">
        <v>14</v>
      </c>
      <c r="E102" s="281">
        <f t="shared" si="10"/>
        <v>190.66666666666666</v>
      </c>
      <c r="F102" s="282">
        <f t="shared" si="11"/>
        <v>36</v>
      </c>
      <c r="G102" s="283">
        <v>165</v>
      </c>
      <c r="H102" s="284">
        <v>156</v>
      </c>
      <c r="I102" s="284">
        <v>208</v>
      </c>
      <c r="J102" s="284">
        <v>204</v>
      </c>
      <c r="K102" s="284">
        <v>190</v>
      </c>
      <c r="L102" s="284">
        <v>197</v>
      </c>
      <c r="M102" s="284">
        <v>154</v>
      </c>
      <c r="N102" s="284">
        <v>142</v>
      </c>
      <c r="O102" s="284">
        <v>212</v>
      </c>
      <c r="P102" s="284">
        <v>181</v>
      </c>
      <c r="Q102" s="284">
        <v>167</v>
      </c>
      <c r="R102" s="284">
        <v>155</v>
      </c>
      <c r="S102" s="284">
        <v>254</v>
      </c>
      <c r="T102" s="284">
        <v>213</v>
      </c>
      <c r="U102" s="284">
        <v>211</v>
      </c>
      <c r="V102" s="284">
        <v>225</v>
      </c>
      <c r="W102" s="284">
        <v>194</v>
      </c>
      <c r="X102" s="284">
        <v>223</v>
      </c>
      <c r="Y102" s="284">
        <v>190</v>
      </c>
      <c r="Z102" s="284">
        <v>253</v>
      </c>
      <c r="AA102" s="284">
        <v>230</v>
      </c>
      <c r="AB102" s="284">
        <v>160</v>
      </c>
      <c r="AC102" s="284">
        <v>177</v>
      </c>
      <c r="AD102" s="284">
        <v>176</v>
      </c>
      <c r="AE102" s="284">
        <v>154</v>
      </c>
      <c r="AF102" s="284">
        <v>178</v>
      </c>
      <c r="AG102" s="284">
        <v>247</v>
      </c>
      <c r="AH102" s="284">
        <v>160</v>
      </c>
      <c r="AI102" s="284">
        <v>150</v>
      </c>
      <c r="AJ102" s="284">
        <v>181</v>
      </c>
      <c r="AK102" s="284">
        <v>165</v>
      </c>
      <c r="AL102" s="284">
        <v>194</v>
      </c>
      <c r="AM102" s="284">
        <v>201</v>
      </c>
      <c r="AN102" s="284">
        <v>217</v>
      </c>
      <c r="AO102" s="284">
        <v>200</v>
      </c>
      <c r="AP102" s="284">
        <v>180</v>
      </c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/>
      <c r="BF102"/>
      <c r="BG102"/>
      <c r="BH102"/>
    </row>
    <row r="103" spans="1:60" ht="12.75">
      <c r="A103" s="277">
        <v>99</v>
      </c>
      <c r="B103" s="278">
        <f t="shared" si="9"/>
        <v>17</v>
      </c>
      <c r="C103" s="279" t="s">
        <v>183</v>
      </c>
      <c r="D103" s="280" t="s">
        <v>14</v>
      </c>
      <c r="E103" s="281">
        <f t="shared" si="10"/>
        <v>164.86</v>
      </c>
      <c r="F103" s="282">
        <f t="shared" si="11"/>
        <v>50</v>
      </c>
      <c r="G103" s="283">
        <v>193</v>
      </c>
      <c r="H103" s="284">
        <v>153</v>
      </c>
      <c r="I103" s="284">
        <v>155</v>
      </c>
      <c r="J103" s="284">
        <v>176</v>
      </c>
      <c r="K103" s="284">
        <v>162</v>
      </c>
      <c r="L103" s="284">
        <v>218</v>
      </c>
      <c r="M103" s="284">
        <v>180</v>
      </c>
      <c r="N103" s="284">
        <v>175</v>
      </c>
      <c r="O103" s="284">
        <v>209</v>
      </c>
      <c r="P103" s="284">
        <v>158</v>
      </c>
      <c r="Q103" s="284">
        <v>163</v>
      </c>
      <c r="R103" s="284">
        <v>200</v>
      </c>
      <c r="S103" s="284">
        <v>179</v>
      </c>
      <c r="T103" s="284">
        <v>134</v>
      </c>
      <c r="U103" s="284">
        <v>155</v>
      </c>
      <c r="V103" s="284">
        <v>163</v>
      </c>
      <c r="W103" s="284">
        <v>158</v>
      </c>
      <c r="X103" s="284">
        <v>174</v>
      </c>
      <c r="Y103" s="284">
        <v>194</v>
      </c>
      <c r="Z103" s="284">
        <v>135</v>
      </c>
      <c r="AA103" s="284">
        <v>145</v>
      </c>
      <c r="AB103" s="284">
        <v>175</v>
      </c>
      <c r="AC103" s="284">
        <v>191</v>
      </c>
      <c r="AD103" s="284">
        <v>156</v>
      </c>
      <c r="AE103" s="284">
        <v>125</v>
      </c>
      <c r="AF103" s="284">
        <v>101</v>
      </c>
      <c r="AG103" s="284">
        <v>107</v>
      </c>
      <c r="AH103" s="284">
        <v>155</v>
      </c>
      <c r="AI103" s="284">
        <v>172</v>
      </c>
      <c r="AJ103" s="284">
        <v>153</v>
      </c>
      <c r="AK103" s="284">
        <v>132</v>
      </c>
      <c r="AL103" s="284">
        <v>208</v>
      </c>
      <c r="AM103" s="284">
        <v>187</v>
      </c>
      <c r="AN103" s="284">
        <v>165</v>
      </c>
      <c r="AO103" s="284">
        <v>153</v>
      </c>
      <c r="AP103" s="284">
        <v>151</v>
      </c>
      <c r="AQ103" s="284">
        <v>132</v>
      </c>
      <c r="AR103" s="284">
        <v>141</v>
      </c>
      <c r="AS103" s="284">
        <v>226</v>
      </c>
      <c r="AT103" s="284">
        <v>149</v>
      </c>
      <c r="AU103" s="284">
        <v>184</v>
      </c>
      <c r="AV103" s="284">
        <v>209</v>
      </c>
      <c r="AW103" s="284">
        <v>149</v>
      </c>
      <c r="AX103" s="284">
        <v>144</v>
      </c>
      <c r="AY103" s="284">
        <v>174</v>
      </c>
      <c r="AZ103" s="284">
        <v>138</v>
      </c>
      <c r="BA103" s="284">
        <v>159</v>
      </c>
      <c r="BB103" s="284">
        <v>143</v>
      </c>
      <c r="BC103" s="284">
        <v>182</v>
      </c>
      <c r="BD103" s="284">
        <v>203</v>
      </c>
      <c r="BE103"/>
      <c r="BF103"/>
      <c r="BG103"/>
      <c r="BH103"/>
    </row>
    <row r="104" spans="1:60" ht="12.75">
      <c r="A104" s="277">
        <v>100</v>
      </c>
      <c r="B104" s="278">
        <f t="shared" si="9"/>
      </c>
      <c r="C104" s="279" t="s">
        <v>184</v>
      </c>
      <c r="D104" s="280" t="s">
        <v>14</v>
      </c>
      <c r="E104" s="281">
        <f t="shared" si="10"/>
      </c>
      <c r="F104" s="282">
        <f t="shared" si="11"/>
        <v>0</v>
      </c>
      <c r="G104" s="283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/>
      <c r="BF104"/>
      <c r="BG104"/>
      <c r="BH104"/>
    </row>
    <row r="105" spans="1:60" ht="12.75">
      <c r="A105" s="277">
        <v>101</v>
      </c>
      <c r="B105" s="278">
        <f t="shared" si="9"/>
        <v>16</v>
      </c>
      <c r="C105" s="279" t="s">
        <v>185</v>
      </c>
      <c r="D105" s="280" t="s">
        <v>14</v>
      </c>
      <c r="E105" s="281">
        <f t="shared" si="10"/>
        <v>166.98</v>
      </c>
      <c r="F105" s="282">
        <f t="shared" si="11"/>
        <v>50</v>
      </c>
      <c r="G105" s="283">
        <v>173</v>
      </c>
      <c r="H105" s="284">
        <v>230</v>
      </c>
      <c r="I105" s="284">
        <v>191</v>
      </c>
      <c r="J105" s="284">
        <v>174</v>
      </c>
      <c r="K105" s="284">
        <v>221</v>
      </c>
      <c r="L105" s="284">
        <v>159</v>
      </c>
      <c r="M105" s="284">
        <v>129</v>
      </c>
      <c r="N105" s="284">
        <v>185</v>
      </c>
      <c r="O105" s="284">
        <v>179</v>
      </c>
      <c r="P105" s="284">
        <v>132</v>
      </c>
      <c r="Q105" s="284">
        <v>137</v>
      </c>
      <c r="R105" s="284">
        <v>158</v>
      </c>
      <c r="S105" s="284">
        <v>233</v>
      </c>
      <c r="T105" s="284">
        <v>182</v>
      </c>
      <c r="U105" s="284">
        <v>152</v>
      </c>
      <c r="V105" s="284">
        <v>133</v>
      </c>
      <c r="W105" s="284">
        <v>157</v>
      </c>
      <c r="X105" s="284">
        <v>165</v>
      </c>
      <c r="Y105" s="284">
        <v>195</v>
      </c>
      <c r="Z105" s="284">
        <v>225</v>
      </c>
      <c r="AA105" s="284">
        <v>182</v>
      </c>
      <c r="AB105" s="284">
        <v>173</v>
      </c>
      <c r="AC105" s="284">
        <v>171</v>
      </c>
      <c r="AD105" s="284">
        <v>177</v>
      </c>
      <c r="AE105" s="284">
        <v>149</v>
      </c>
      <c r="AF105" s="284">
        <v>141</v>
      </c>
      <c r="AG105" s="284">
        <v>219</v>
      </c>
      <c r="AH105" s="284">
        <v>144</v>
      </c>
      <c r="AI105" s="284">
        <v>127</v>
      </c>
      <c r="AJ105" s="284">
        <v>123</v>
      </c>
      <c r="AK105" s="284">
        <v>147</v>
      </c>
      <c r="AL105" s="284">
        <v>163</v>
      </c>
      <c r="AM105" s="284">
        <v>131</v>
      </c>
      <c r="AN105" s="284">
        <v>154</v>
      </c>
      <c r="AO105" s="284">
        <v>155</v>
      </c>
      <c r="AP105" s="284">
        <v>180</v>
      </c>
      <c r="AQ105" s="284">
        <v>139</v>
      </c>
      <c r="AR105" s="284">
        <v>186</v>
      </c>
      <c r="AS105" s="284">
        <v>169</v>
      </c>
      <c r="AT105" s="284">
        <v>168</v>
      </c>
      <c r="AU105" s="284">
        <v>156</v>
      </c>
      <c r="AV105" s="284">
        <v>202</v>
      </c>
      <c r="AW105" s="284">
        <v>192</v>
      </c>
      <c r="AX105" s="284">
        <v>159</v>
      </c>
      <c r="AY105" s="284">
        <v>150</v>
      </c>
      <c r="AZ105" s="284">
        <v>137</v>
      </c>
      <c r="BA105" s="284">
        <v>134</v>
      </c>
      <c r="BB105" s="284">
        <v>167</v>
      </c>
      <c r="BC105" s="284">
        <v>185</v>
      </c>
      <c r="BD105" s="284">
        <v>159</v>
      </c>
      <c r="BE105"/>
      <c r="BF105"/>
      <c r="BG105"/>
      <c r="BH105"/>
    </row>
    <row r="106" spans="1:60" ht="12.75">
      <c r="A106" s="277">
        <v>102</v>
      </c>
      <c r="B106" s="278">
        <f t="shared" si="9"/>
        <v>20</v>
      </c>
      <c r="C106" s="279" t="s">
        <v>186</v>
      </c>
      <c r="D106" s="280" t="s">
        <v>14</v>
      </c>
      <c r="E106" s="281">
        <f t="shared" si="10"/>
        <v>159.54</v>
      </c>
      <c r="F106" s="282">
        <f t="shared" si="11"/>
        <v>50</v>
      </c>
      <c r="G106" s="283">
        <v>169</v>
      </c>
      <c r="H106" s="284">
        <v>198</v>
      </c>
      <c r="I106" s="284">
        <v>156</v>
      </c>
      <c r="J106" s="284">
        <v>178</v>
      </c>
      <c r="K106" s="284">
        <v>184</v>
      </c>
      <c r="L106" s="284">
        <v>200</v>
      </c>
      <c r="M106" s="284">
        <v>149</v>
      </c>
      <c r="N106" s="284">
        <v>125</v>
      </c>
      <c r="O106" s="284">
        <v>130</v>
      </c>
      <c r="P106" s="284">
        <v>176</v>
      </c>
      <c r="Q106" s="284">
        <v>118</v>
      </c>
      <c r="R106" s="284">
        <v>163</v>
      </c>
      <c r="S106" s="284">
        <v>115</v>
      </c>
      <c r="T106" s="284">
        <v>110</v>
      </c>
      <c r="U106" s="284">
        <v>120</v>
      </c>
      <c r="V106" s="284">
        <v>217</v>
      </c>
      <c r="W106" s="284">
        <v>183</v>
      </c>
      <c r="X106" s="284">
        <v>158</v>
      </c>
      <c r="Y106" s="284">
        <v>148</v>
      </c>
      <c r="Z106" s="284">
        <v>151</v>
      </c>
      <c r="AA106" s="284">
        <v>137</v>
      </c>
      <c r="AB106" s="284">
        <v>203</v>
      </c>
      <c r="AC106" s="284">
        <v>168</v>
      </c>
      <c r="AD106" s="284">
        <v>157</v>
      </c>
      <c r="AE106" s="284">
        <v>200</v>
      </c>
      <c r="AF106" s="284">
        <v>123</v>
      </c>
      <c r="AG106" s="284">
        <v>137</v>
      </c>
      <c r="AH106" s="284">
        <v>139</v>
      </c>
      <c r="AI106" s="284">
        <v>156</v>
      </c>
      <c r="AJ106" s="284">
        <v>153</v>
      </c>
      <c r="AK106" s="284">
        <v>160</v>
      </c>
      <c r="AL106" s="284">
        <v>163</v>
      </c>
      <c r="AM106" s="284">
        <v>160</v>
      </c>
      <c r="AN106" s="284">
        <v>139</v>
      </c>
      <c r="AO106" s="284">
        <v>138</v>
      </c>
      <c r="AP106" s="284">
        <v>157</v>
      </c>
      <c r="AQ106" s="284">
        <v>178</v>
      </c>
      <c r="AR106" s="284">
        <v>134</v>
      </c>
      <c r="AS106" s="284">
        <v>114</v>
      </c>
      <c r="AT106" s="284">
        <v>148</v>
      </c>
      <c r="AU106" s="284">
        <v>179</v>
      </c>
      <c r="AV106" s="284">
        <v>139</v>
      </c>
      <c r="AW106" s="284">
        <v>162</v>
      </c>
      <c r="AX106" s="284">
        <v>180</v>
      </c>
      <c r="AY106" s="284">
        <v>149</v>
      </c>
      <c r="AZ106" s="284">
        <v>212</v>
      </c>
      <c r="BA106" s="284">
        <v>209</v>
      </c>
      <c r="BB106" s="284">
        <v>175</v>
      </c>
      <c r="BC106" s="284">
        <v>180</v>
      </c>
      <c r="BD106" s="284">
        <v>180</v>
      </c>
      <c r="BE106"/>
      <c r="BF106"/>
      <c r="BG106"/>
      <c r="BH106"/>
    </row>
    <row r="107" spans="1:60" ht="12.75">
      <c r="A107" s="277">
        <v>103</v>
      </c>
      <c r="B107" s="278">
        <f t="shared" si="9"/>
      </c>
      <c r="C107" s="279" t="s">
        <v>187</v>
      </c>
      <c r="D107" s="280" t="s">
        <v>14</v>
      </c>
      <c r="E107" s="281">
        <f t="shared" si="10"/>
      </c>
      <c r="F107" s="282">
        <f t="shared" si="11"/>
        <v>0</v>
      </c>
      <c r="G107" s="283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/>
      <c r="BF107"/>
      <c r="BG107"/>
      <c r="BH107"/>
    </row>
    <row r="108" spans="1:60" ht="12.75">
      <c r="A108" s="277">
        <v>104</v>
      </c>
      <c r="B108" s="278">
        <f t="shared" si="9"/>
        <v>30</v>
      </c>
      <c r="C108" s="279" t="s">
        <v>188</v>
      </c>
      <c r="D108" s="280" t="s">
        <v>14</v>
      </c>
      <c r="E108" s="281">
        <f t="shared" si="10"/>
        <v>134.23076923076923</v>
      </c>
      <c r="F108" s="282">
        <f t="shared" si="11"/>
        <v>13</v>
      </c>
      <c r="G108" s="283">
        <v>135</v>
      </c>
      <c r="H108" s="284">
        <v>142</v>
      </c>
      <c r="I108" s="284">
        <v>142</v>
      </c>
      <c r="J108" s="284">
        <v>119</v>
      </c>
      <c r="K108" s="284">
        <v>116</v>
      </c>
      <c r="L108" s="284">
        <v>89</v>
      </c>
      <c r="M108" s="284">
        <v>112</v>
      </c>
      <c r="N108" s="284">
        <v>121</v>
      </c>
      <c r="O108" s="284">
        <v>136</v>
      </c>
      <c r="P108" s="284">
        <v>169</v>
      </c>
      <c r="Q108" s="284">
        <v>198</v>
      </c>
      <c r="R108" s="284">
        <v>146</v>
      </c>
      <c r="S108" s="284">
        <v>120</v>
      </c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/>
      <c r="BF108"/>
      <c r="BG108"/>
      <c r="BH108"/>
    </row>
    <row r="109" spans="1:60" ht="12.75">
      <c r="A109" s="277">
        <v>105</v>
      </c>
      <c r="B109" s="278">
        <f t="shared" si="9"/>
        <v>0</v>
      </c>
      <c r="C109" s="279" t="s">
        <v>17</v>
      </c>
      <c r="D109" s="280" t="s">
        <v>14</v>
      </c>
      <c r="E109" s="281">
        <f t="shared" si="10"/>
        <v>200.24</v>
      </c>
      <c r="F109" s="282">
        <f t="shared" si="11"/>
        <v>50</v>
      </c>
      <c r="G109" s="283">
        <v>215</v>
      </c>
      <c r="H109" s="284">
        <v>258</v>
      </c>
      <c r="I109" s="284">
        <v>215</v>
      </c>
      <c r="J109" s="284">
        <v>212</v>
      </c>
      <c r="K109" s="284">
        <v>193</v>
      </c>
      <c r="L109" s="284">
        <v>184</v>
      </c>
      <c r="M109" s="284">
        <v>204</v>
      </c>
      <c r="N109" s="284">
        <v>202</v>
      </c>
      <c r="O109" s="284">
        <v>218</v>
      </c>
      <c r="P109" s="284">
        <v>213</v>
      </c>
      <c r="Q109" s="284">
        <v>182</v>
      </c>
      <c r="R109" s="284">
        <v>199</v>
      </c>
      <c r="S109" s="284">
        <v>220</v>
      </c>
      <c r="T109" s="284">
        <v>174</v>
      </c>
      <c r="U109" s="284">
        <v>222</v>
      </c>
      <c r="V109" s="284">
        <v>193</v>
      </c>
      <c r="W109" s="284">
        <v>173</v>
      </c>
      <c r="X109" s="284">
        <v>189</v>
      </c>
      <c r="Y109" s="284">
        <v>234</v>
      </c>
      <c r="Z109" s="284">
        <v>179</v>
      </c>
      <c r="AA109" s="284">
        <v>202</v>
      </c>
      <c r="AB109" s="284">
        <v>224</v>
      </c>
      <c r="AC109" s="284">
        <v>193</v>
      </c>
      <c r="AD109" s="284">
        <v>245</v>
      </c>
      <c r="AE109" s="284">
        <v>228</v>
      </c>
      <c r="AF109" s="284">
        <v>144</v>
      </c>
      <c r="AG109" s="284">
        <v>257</v>
      </c>
      <c r="AH109" s="284">
        <v>186</v>
      </c>
      <c r="AI109" s="284">
        <v>203</v>
      </c>
      <c r="AJ109" s="284">
        <v>167</v>
      </c>
      <c r="AK109" s="284">
        <v>226</v>
      </c>
      <c r="AL109" s="284">
        <v>223</v>
      </c>
      <c r="AM109" s="284">
        <v>248</v>
      </c>
      <c r="AN109" s="284">
        <v>211</v>
      </c>
      <c r="AO109" s="284">
        <v>186</v>
      </c>
      <c r="AP109" s="284">
        <v>219</v>
      </c>
      <c r="AQ109" s="284">
        <v>144</v>
      </c>
      <c r="AR109" s="284">
        <v>188</v>
      </c>
      <c r="AS109" s="284">
        <v>189</v>
      </c>
      <c r="AT109" s="284">
        <v>203</v>
      </c>
      <c r="AU109" s="284">
        <v>167</v>
      </c>
      <c r="AV109" s="284">
        <v>194</v>
      </c>
      <c r="AW109" s="284">
        <v>224</v>
      </c>
      <c r="AX109" s="284">
        <v>147</v>
      </c>
      <c r="AY109" s="284">
        <v>152</v>
      </c>
      <c r="AZ109" s="284">
        <v>157</v>
      </c>
      <c r="BA109" s="284">
        <v>215</v>
      </c>
      <c r="BB109" s="284">
        <v>231</v>
      </c>
      <c r="BC109" s="284">
        <v>223</v>
      </c>
      <c r="BD109" s="284">
        <v>137</v>
      </c>
      <c r="BE109"/>
      <c r="BF109"/>
      <c r="BG109"/>
      <c r="BH109"/>
    </row>
    <row r="110" spans="1:60" ht="12.75">
      <c r="A110" s="277">
        <v>106</v>
      </c>
      <c r="B110" s="278">
        <f t="shared" si="9"/>
        <v>10</v>
      </c>
      <c r="C110" s="279" t="s">
        <v>37</v>
      </c>
      <c r="D110" s="280" t="s">
        <v>14</v>
      </c>
      <c r="E110" s="281">
        <f t="shared" si="10"/>
        <v>179.02</v>
      </c>
      <c r="F110" s="282">
        <f t="shared" si="11"/>
        <v>50</v>
      </c>
      <c r="G110" s="283">
        <v>164</v>
      </c>
      <c r="H110" s="284">
        <v>138</v>
      </c>
      <c r="I110" s="284">
        <v>179</v>
      </c>
      <c r="J110" s="284">
        <v>200</v>
      </c>
      <c r="K110" s="284">
        <v>200</v>
      </c>
      <c r="L110" s="284">
        <v>246</v>
      </c>
      <c r="M110" s="284">
        <v>138</v>
      </c>
      <c r="N110" s="284">
        <v>155</v>
      </c>
      <c r="O110" s="284">
        <v>151</v>
      </c>
      <c r="P110" s="284">
        <v>202</v>
      </c>
      <c r="Q110" s="284">
        <v>196</v>
      </c>
      <c r="R110" s="284">
        <v>224</v>
      </c>
      <c r="S110" s="284">
        <v>169</v>
      </c>
      <c r="T110" s="284">
        <v>127</v>
      </c>
      <c r="U110" s="284">
        <v>165</v>
      </c>
      <c r="V110" s="284">
        <v>191</v>
      </c>
      <c r="W110" s="284">
        <v>162</v>
      </c>
      <c r="X110" s="284">
        <v>182</v>
      </c>
      <c r="Y110" s="284">
        <v>183</v>
      </c>
      <c r="Z110" s="284">
        <v>163</v>
      </c>
      <c r="AA110" s="284">
        <v>204</v>
      </c>
      <c r="AB110" s="284">
        <v>188</v>
      </c>
      <c r="AC110" s="284">
        <v>199</v>
      </c>
      <c r="AD110" s="284">
        <v>165</v>
      </c>
      <c r="AE110" s="284">
        <v>178</v>
      </c>
      <c r="AF110" s="284">
        <v>173</v>
      </c>
      <c r="AG110" s="284">
        <v>215</v>
      </c>
      <c r="AH110" s="284">
        <v>178</v>
      </c>
      <c r="AI110" s="284">
        <v>145</v>
      </c>
      <c r="AJ110" s="284">
        <v>188</v>
      </c>
      <c r="AK110" s="284">
        <v>200</v>
      </c>
      <c r="AL110" s="284">
        <v>183</v>
      </c>
      <c r="AM110" s="284">
        <v>212</v>
      </c>
      <c r="AN110" s="284">
        <v>214</v>
      </c>
      <c r="AO110" s="284">
        <v>199</v>
      </c>
      <c r="AP110" s="284">
        <v>159</v>
      </c>
      <c r="AQ110" s="284">
        <v>188</v>
      </c>
      <c r="AR110" s="284">
        <v>222</v>
      </c>
      <c r="AS110" s="284">
        <v>160</v>
      </c>
      <c r="AT110" s="284">
        <v>168</v>
      </c>
      <c r="AU110" s="284">
        <v>172</v>
      </c>
      <c r="AV110" s="284">
        <v>166</v>
      </c>
      <c r="AW110" s="284">
        <v>191</v>
      </c>
      <c r="AX110" s="284">
        <v>171</v>
      </c>
      <c r="AY110" s="284">
        <v>156</v>
      </c>
      <c r="AZ110" s="284">
        <v>184</v>
      </c>
      <c r="BA110" s="284">
        <v>146</v>
      </c>
      <c r="BB110" s="284">
        <v>165</v>
      </c>
      <c r="BC110" s="284">
        <v>175</v>
      </c>
      <c r="BD110" s="284">
        <v>152</v>
      </c>
      <c r="BE110"/>
      <c r="BF110"/>
      <c r="BG110"/>
      <c r="BH110"/>
    </row>
    <row r="111" spans="1:60" ht="12.75">
      <c r="A111" s="277">
        <v>107</v>
      </c>
      <c r="B111" s="278">
        <f t="shared" si="9"/>
        <v>26</v>
      </c>
      <c r="C111" s="279" t="s">
        <v>189</v>
      </c>
      <c r="D111" s="280" t="s">
        <v>14</v>
      </c>
      <c r="E111" s="281">
        <f t="shared" si="10"/>
        <v>147.5</v>
      </c>
      <c r="F111" s="282">
        <f t="shared" si="11"/>
        <v>4</v>
      </c>
      <c r="G111" s="283">
        <v>177</v>
      </c>
      <c r="H111" s="284">
        <v>142</v>
      </c>
      <c r="I111" s="284">
        <v>126</v>
      </c>
      <c r="J111" s="284">
        <v>145</v>
      </c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/>
      <c r="BF111"/>
      <c r="BG111"/>
      <c r="BH111"/>
    </row>
    <row r="112" spans="1:60" ht="12.75">
      <c r="A112" s="277">
        <v>108</v>
      </c>
      <c r="B112" s="278">
        <f t="shared" si="9"/>
        <v>7</v>
      </c>
      <c r="C112" s="279" t="s">
        <v>190</v>
      </c>
      <c r="D112" s="280" t="s">
        <v>27</v>
      </c>
      <c r="E112" s="281">
        <f t="shared" si="10"/>
        <v>185.98</v>
      </c>
      <c r="F112" s="282">
        <f t="shared" si="11"/>
        <v>50</v>
      </c>
      <c r="G112" s="283">
        <v>164</v>
      </c>
      <c r="H112" s="284">
        <v>195</v>
      </c>
      <c r="I112" s="284">
        <v>191</v>
      </c>
      <c r="J112" s="284">
        <v>234</v>
      </c>
      <c r="K112" s="284">
        <v>182</v>
      </c>
      <c r="L112" s="284">
        <v>210</v>
      </c>
      <c r="M112" s="284">
        <v>144</v>
      </c>
      <c r="N112" s="284">
        <v>141</v>
      </c>
      <c r="O112" s="284">
        <v>159</v>
      </c>
      <c r="P112" s="284">
        <v>221</v>
      </c>
      <c r="Q112" s="284">
        <v>188</v>
      </c>
      <c r="R112" s="284">
        <v>196</v>
      </c>
      <c r="S112" s="284">
        <v>225</v>
      </c>
      <c r="T112" s="284">
        <v>186</v>
      </c>
      <c r="U112" s="284">
        <v>158</v>
      </c>
      <c r="V112" s="284">
        <v>189</v>
      </c>
      <c r="W112" s="284">
        <v>144</v>
      </c>
      <c r="X112" s="284">
        <v>165</v>
      </c>
      <c r="Y112" s="284">
        <v>187</v>
      </c>
      <c r="Z112" s="284">
        <v>156</v>
      </c>
      <c r="AA112" s="284">
        <v>187</v>
      </c>
      <c r="AB112" s="284">
        <v>177</v>
      </c>
      <c r="AC112" s="284">
        <v>168</v>
      </c>
      <c r="AD112" s="284">
        <v>171</v>
      </c>
      <c r="AE112" s="284">
        <v>134</v>
      </c>
      <c r="AF112" s="284">
        <v>190</v>
      </c>
      <c r="AG112" s="284">
        <v>226</v>
      </c>
      <c r="AH112" s="284">
        <v>195</v>
      </c>
      <c r="AI112" s="284">
        <v>191</v>
      </c>
      <c r="AJ112" s="284">
        <v>144</v>
      </c>
      <c r="AK112" s="284">
        <v>191</v>
      </c>
      <c r="AL112" s="284">
        <v>160</v>
      </c>
      <c r="AM112" s="284">
        <v>193</v>
      </c>
      <c r="AN112" s="284">
        <v>187</v>
      </c>
      <c r="AO112" s="284">
        <v>225</v>
      </c>
      <c r="AP112" s="284">
        <v>195</v>
      </c>
      <c r="AQ112" s="284">
        <v>224</v>
      </c>
      <c r="AR112" s="284">
        <v>167</v>
      </c>
      <c r="AS112" s="284">
        <v>188</v>
      </c>
      <c r="AT112" s="284">
        <v>227</v>
      </c>
      <c r="AU112" s="284">
        <v>171</v>
      </c>
      <c r="AV112" s="284">
        <v>222</v>
      </c>
      <c r="AW112" s="284">
        <v>180</v>
      </c>
      <c r="AX112" s="284">
        <v>192</v>
      </c>
      <c r="AY112" s="284">
        <v>192</v>
      </c>
      <c r="AZ112" s="284">
        <v>205</v>
      </c>
      <c r="BA112" s="284">
        <v>206</v>
      </c>
      <c r="BB112" s="284">
        <v>151</v>
      </c>
      <c r="BC112" s="284">
        <v>200</v>
      </c>
      <c r="BD112" s="284">
        <v>205</v>
      </c>
      <c r="BE112"/>
      <c r="BF112"/>
      <c r="BG112"/>
      <c r="BH112"/>
    </row>
    <row r="113" spans="1:60" ht="12.75">
      <c r="A113" s="277">
        <v>109</v>
      </c>
      <c r="B113" s="278">
        <f t="shared" si="9"/>
        <v>28</v>
      </c>
      <c r="C113" s="279" t="s">
        <v>191</v>
      </c>
      <c r="D113" s="280" t="s">
        <v>14</v>
      </c>
      <c r="E113" s="281">
        <f t="shared" si="10"/>
        <v>143.5</v>
      </c>
      <c r="F113" s="282">
        <f t="shared" si="11"/>
        <v>50</v>
      </c>
      <c r="G113" s="283">
        <v>158</v>
      </c>
      <c r="H113" s="284">
        <v>182</v>
      </c>
      <c r="I113" s="284">
        <v>189</v>
      </c>
      <c r="J113" s="284">
        <v>156</v>
      </c>
      <c r="K113" s="284">
        <v>202</v>
      </c>
      <c r="L113" s="284">
        <v>174</v>
      </c>
      <c r="M113" s="284">
        <v>138</v>
      </c>
      <c r="N113" s="284">
        <v>149</v>
      </c>
      <c r="O113" s="284">
        <v>148</v>
      </c>
      <c r="P113" s="284">
        <v>147</v>
      </c>
      <c r="Q113" s="284">
        <v>124</v>
      </c>
      <c r="R113" s="284">
        <v>121</v>
      </c>
      <c r="S113" s="284">
        <v>166</v>
      </c>
      <c r="T113" s="284">
        <v>141</v>
      </c>
      <c r="U113" s="284">
        <v>130</v>
      </c>
      <c r="V113" s="284">
        <v>166</v>
      </c>
      <c r="W113" s="284">
        <v>146</v>
      </c>
      <c r="X113" s="284">
        <v>177</v>
      </c>
      <c r="Y113" s="284">
        <v>135</v>
      </c>
      <c r="Z113" s="284">
        <v>158</v>
      </c>
      <c r="AA113" s="284">
        <v>148</v>
      </c>
      <c r="AB113" s="284">
        <v>130</v>
      </c>
      <c r="AC113" s="284">
        <v>102</v>
      </c>
      <c r="AD113" s="284">
        <v>155</v>
      </c>
      <c r="AE113" s="284">
        <v>126</v>
      </c>
      <c r="AF113" s="284">
        <v>133</v>
      </c>
      <c r="AG113" s="284">
        <v>113</v>
      </c>
      <c r="AH113" s="284">
        <v>182</v>
      </c>
      <c r="AI113" s="284">
        <v>165</v>
      </c>
      <c r="AJ113" s="284">
        <v>131</v>
      </c>
      <c r="AK113" s="284">
        <v>148</v>
      </c>
      <c r="AL113" s="284">
        <v>110</v>
      </c>
      <c r="AM113" s="284">
        <v>104</v>
      </c>
      <c r="AN113" s="284">
        <v>92</v>
      </c>
      <c r="AO113" s="284">
        <v>153</v>
      </c>
      <c r="AP113" s="284">
        <v>120</v>
      </c>
      <c r="AQ113" s="284">
        <v>156</v>
      </c>
      <c r="AR113" s="284">
        <v>204</v>
      </c>
      <c r="AS113" s="284">
        <v>144</v>
      </c>
      <c r="AT113" s="284">
        <v>83</v>
      </c>
      <c r="AU113" s="284">
        <v>127</v>
      </c>
      <c r="AV113" s="284">
        <v>133</v>
      </c>
      <c r="AW113" s="284">
        <v>128</v>
      </c>
      <c r="AX113" s="284">
        <v>127</v>
      </c>
      <c r="AY113" s="284">
        <v>122</v>
      </c>
      <c r="AZ113" s="284">
        <v>157</v>
      </c>
      <c r="BA113" s="284">
        <v>133</v>
      </c>
      <c r="BB113" s="284">
        <v>146</v>
      </c>
      <c r="BC113" s="284">
        <v>162</v>
      </c>
      <c r="BD113" s="284">
        <v>134</v>
      </c>
      <c r="BE113"/>
      <c r="BF113"/>
      <c r="BG113"/>
      <c r="BH113"/>
    </row>
    <row r="114" spans="1:60" ht="12.75">
      <c r="A114" s="277">
        <v>110</v>
      </c>
      <c r="B114" s="278">
        <f t="shared" si="9"/>
        <v>19</v>
      </c>
      <c r="C114" s="279" t="s">
        <v>192</v>
      </c>
      <c r="D114" s="280" t="s">
        <v>27</v>
      </c>
      <c r="E114" s="281">
        <f t="shared" si="10"/>
        <v>161.83673469387756</v>
      </c>
      <c r="F114" s="282">
        <f t="shared" si="11"/>
        <v>49</v>
      </c>
      <c r="G114" s="283">
        <v>197</v>
      </c>
      <c r="H114" s="284">
        <v>185</v>
      </c>
      <c r="I114" s="284">
        <v>203</v>
      </c>
      <c r="J114" s="284">
        <v>162</v>
      </c>
      <c r="K114" s="284">
        <v>149</v>
      </c>
      <c r="L114" s="284">
        <v>148</v>
      </c>
      <c r="M114" s="284">
        <v>156</v>
      </c>
      <c r="N114" s="284">
        <v>146</v>
      </c>
      <c r="O114" s="284">
        <v>187</v>
      </c>
      <c r="P114" s="284">
        <v>226</v>
      </c>
      <c r="Q114" s="284">
        <v>162</v>
      </c>
      <c r="R114" s="284">
        <v>185</v>
      </c>
      <c r="S114" s="284">
        <v>180</v>
      </c>
      <c r="T114" s="284">
        <v>202</v>
      </c>
      <c r="U114" s="284">
        <v>158</v>
      </c>
      <c r="V114" s="284">
        <v>149</v>
      </c>
      <c r="W114" s="284">
        <v>145</v>
      </c>
      <c r="X114" s="284">
        <v>177</v>
      </c>
      <c r="Y114" s="284">
        <v>175</v>
      </c>
      <c r="Z114" s="284">
        <v>152</v>
      </c>
      <c r="AA114" s="284">
        <v>144</v>
      </c>
      <c r="AB114" s="284">
        <v>174</v>
      </c>
      <c r="AC114" s="284">
        <v>170</v>
      </c>
      <c r="AD114" s="284">
        <v>163</v>
      </c>
      <c r="AE114" s="284">
        <v>193</v>
      </c>
      <c r="AF114" s="284">
        <v>161</v>
      </c>
      <c r="AG114" s="284">
        <v>131</v>
      </c>
      <c r="AH114" s="284">
        <v>166</v>
      </c>
      <c r="AI114" s="284">
        <v>167</v>
      </c>
      <c r="AJ114" s="284">
        <v>173</v>
      </c>
      <c r="AK114" s="284">
        <v>159</v>
      </c>
      <c r="AL114" s="284">
        <v>142</v>
      </c>
      <c r="AM114" s="284">
        <v>143</v>
      </c>
      <c r="AN114" s="284">
        <v>146</v>
      </c>
      <c r="AO114" s="284">
        <v>156</v>
      </c>
      <c r="AP114" s="284">
        <v>145</v>
      </c>
      <c r="AQ114" s="284">
        <v>142</v>
      </c>
      <c r="AR114" s="284">
        <v>182</v>
      </c>
      <c r="AS114" s="284">
        <v>151</v>
      </c>
      <c r="AT114" s="284">
        <v>141</v>
      </c>
      <c r="AU114" s="284">
        <v>119</v>
      </c>
      <c r="AV114" s="284">
        <v>131</v>
      </c>
      <c r="AW114" s="284">
        <v>170</v>
      </c>
      <c r="AX114" s="284">
        <v>109</v>
      </c>
      <c r="AY114" s="284">
        <v>170</v>
      </c>
      <c r="AZ114" s="284">
        <v>200</v>
      </c>
      <c r="BA114" s="284">
        <v>156</v>
      </c>
      <c r="BB114" s="284">
        <v>148</v>
      </c>
      <c r="BC114" s="284">
        <v>134</v>
      </c>
      <c r="BD114" s="284"/>
      <c r="BE114"/>
      <c r="BF114"/>
      <c r="BG114"/>
      <c r="BH114"/>
    </row>
    <row r="115" spans="1:60" ht="12.75">
      <c r="A115" s="277">
        <v>111</v>
      </c>
      <c r="B115" s="278">
        <f t="shared" si="9"/>
        <v>18</v>
      </c>
      <c r="C115" s="279" t="s">
        <v>193</v>
      </c>
      <c r="D115" s="280" t="s">
        <v>14</v>
      </c>
      <c r="E115" s="281">
        <f t="shared" si="10"/>
        <v>164</v>
      </c>
      <c r="F115" s="282">
        <f t="shared" si="11"/>
        <v>7</v>
      </c>
      <c r="G115" s="283">
        <v>168</v>
      </c>
      <c r="H115" s="284">
        <v>175</v>
      </c>
      <c r="I115" s="284">
        <v>159</v>
      </c>
      <c r="J115" s="284">
        <v>155</v>
      </c>
      <c r="K115" s="284">
        <v>180</v>
      </c>
      <c r="L115" s="284">
        <v>172</v>
      </c>
      <c r="M115" s="284">
        <v>139</v>
      </c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/>
      <c r="BF115"/>
      <c r="BG115"/>
      <c r="BH115"/>
    </row>
    <row r="116" spans="1:60" ht="12.75">
      <c r="A116" s="277">
        <v>112</v>
      </c>
      <c r="B116" s="278">
        <f t="shared" si="9"/>
      </c>
      <c r="C116" s="279" t="s">
        <v>194</v>
      </c>
      <c r="D116" s="280" t="s">
        <v>14</v>
      </c>
      <c r="E116" s="281">
        <f t="shared" si="10"/>
      </c>
      <c r="F116" s="282">
        <f t="shared" si="11"/>
        <v>0</v>
      </c>
      <c r="G116" s="283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/>
      <c r="BF116"/>
      <c r="BG116"/>
      <c r="BH116"/>
    </row>
    <row r="117" spans="1:60" ht="12.75">
      <c r="A117" s="277">
        <v>113</v>
      </c>
      <c r="B117" s="278">
        <f t="shared" si="9"/>
        <v>20</v>
      </c>
      <c r="C117" s="279" t="s">
        <v>195</v>
      </c>
      <c r="D117" s="280" t="s">
        <v>27</v>
      </c>
      <c r="E117" s="281">
        <f t="shared" si="10"/>
        <v>158.11111111111111</v>
      </c>
      <c r="F117" s="282">
        <f t="shared" si="11"/>
        <v>45</v>
      </c>
      <c r="G117" s="283">
        <v>187</v>
      </c>
      <c r="H117" s="284">
        <v>153</v>
      </c>
      <c r="I117" s="284">
        <v>152</v>
      </c>
      <c r="J117" s="284">
        <v>146</v>
      </c>
      <c r="K117" s="284">
        <v>143</v>
      </c>
      <c r="L117" s="284">
        <v>171</v>
      </c>
      <c r="M117" s="284">
        <v>169</v>
      </c>
      <c r="N117" s="284">
        <v>135</v>
      </c>
      <c r="O117" s="284">
        <v>159</v>
      </c>
      <c r="P117" s="284">
        <v>198</v>
      </c>
      <c r="Q117" s="284">
        <v>170</v>
      </c>
      <c r="R117" s="284">
        <v>167</v>
      </c>
      <c r="S117" s="284">
        <v>127</v>
      </c>
      <c r="T117" s="284">
        <v>154</v>
      </c>
      <c r="U117" s="284">
        <v>128</v>
      </c>
      <c r="V117" s="284">
        <v>164</v>
      </c>
      <c r="W117" s="284">
        <v>158</v>
      </c>
      <c r="X117" s="284">
        <v>138</v>
      </c>
      <c r="Y117" s="284">
        <v>128</v>
      </c>
      <c r="Z117" s="284">
        <v>162</v>
      </c>
      <c r="AA117" s="284">
        <v>180</v>
      </c>
      <c r="AB117" s="284">
        <v>132</v>
      </c>
      <c r="AC117" s="284">
        <v>182</v>
      </c>
      <c r="AD117" s="284">
        <v>151</v>
      </c>
      <c r="AE117" s="284">
        <v>173</v>
      </c>
      <c r="AF117" s="284">
        <v>152</v>
      </c>
      <c r="AG117" s="284">
        <v>190</v>
      </c>
      <c r="AH117" s="284">
        <v>149</v>
      </c>
      <c r="AI117" s="284">
        <v>163</v>
      </c>
      <c r="AJ117" s="284">
        <v>125</v>
      </c>
      <c r="AK117" s="284">
        <v>184</v>
      </c>
      <c r="AL117" s="284">
        <v>180</v>
      </c>
      <c r="AM117" s="284">
        <v>166</v>
      </c>
      <c r="AN117" s="284">
        <v>134</v>
      </c>
      <c r="AO117" s="284">
        <v>126</v>
      </c>
      <c r="AP117" s="284">
        <v>178</v>
      </c>
      <c r="AQ117" s="284">
        <v>156</v>
      </c>
      <c r="AR117" s="284">
        <v>155</v>
      </c>
      <c r="AS117" s="284">
        <v>179</v>
      </c>
      <c r="AT117" s="284">
        <v>156</v>
      </c>
      <c r="AU117" s="284">
        <v>141</v>
      </c>
      <c r="AV117" s="284">
        <v>181</v>
      </c>
      <c r="AW117" s="284">
        <v>151</v>
      </c>
      <c r="AX117" s="284">
        <v>176</v>
      </c>
      <c r="AY117" s="284">
        <v>146</v>
      </c>
      <c r="AZ117" s="284"/>
      <c r="BA117" s="284"/>
      <c r="BB117" s="284"/>
      <c r="BC117" s="284"/>
      <c r="BD117" s="284"/>
      <c r="BE117"/>
      <c r="BF117"/>
      <c r="BG117"/>
      <c r="BH117"/>
    </row>
    <row r="118" spans="1:60" ht="12.75">
      <c r="A118" s="277">
        <v>114</v>
      </c>
      <c r="B118" s="278">
        <f t="shared" si="9"/>
        <v>12</v>
      </c>
      <c r="C118" s="279" t="s">
        <v>91</v>
      </c>
      <c r="D118" s="280" t="s">
        <v>27</v>
      </c>
      <c r="E118" s="281">
        <f t="shared" si="10"/>
        <v>174.44</v>
      </c>
      <c r="F118" s="282">
        <f t="shared" si="11"/>
        <v>50</v>
      </c>
      <c r="G118" s="283">
        <v>168</v>
      </c>
      <c r="H118" s="284">
        <v>177</v>
      </c>
      <c r="I118" s="284">
        <v>196</v>
      </c>
      <c r="J118" s="284">
        <v>158</v>
      </c>
      <c r="K118" s="284">
        <v>169</v>
      </c>
      <c r="L118" s="284">
        <v>166</v>
      </c>
      <c r="M118" s="284">
        <v>169</v>
      </c>
      <c r="N118" s="284">
        <v>165</v>
      </c>
      <c r="O118" s="284">
        <v>140</v>
      </c>
      <c r="P118" s="284">
        <v>178</v>
      </c>
      <c r="Q118" s="284">
        <v>170</v>
      </c>
      <c r="R118" s="284">
        <v>170</v>
      </c>
      <c r="S118" s="284">
        <v>190</v>
      </c>
      <c r="T118" s="284">
        <v>193</v>
      </c>
      <c r="U118" s="284">
        <v>174</v>
      </c>
      <c r="V118" s="284">
        <v>143</v>
      </c>
      <c r="W118" s="284">
        <v>171</v>
      </c>
      <c r="X118" s="284">
        <v>142</v>
      </c>
      <c r="Y118" s="284">
        <v>193</v>
      </c>
      <c r="Z118" s="284">
        <v>167</v>
      </c>
      <c r="AA118" s="284">
        <v>189</v>
      </c>
      <c r="AB118" s="284">
        <v>191</v>
      </c>
      <c r="AC118" s="284">
        <v>150</v>
      </c>
      <c r="AD118" s="284">
        <v>198</v>
      </c>
      <c r="AE118" s="284">
        <v>171</v>
      </c>
      <c r="AF118" s="284">
        <v>216</v>
      </c>
      <c r="AG118" s="284">
        <v>116</v>
      </c>
      <c r="AH118" s="284">
        <v>205</v>
      </c>
      <c r="AI118" s="284">
        <v>131</v>
      </c>
      <c r="AJ118" s="284">
        <v>159</v>
      </c>
      <c r="AK118" s="284">
        <v>158</v>
      </c>
      <c r="AL118" s="284">
        <v>206</v>
      </c>
      <c r="AM118" s="284">
        <v>190</v>
      </c>
      <c r="AN118" s="284">
        <v>178</v>
      </c>
      <c r="AO118" s="284">
        <v>179</v>
      </c>
      <c r="AP118" s="284">
        <v>174</v>
      </c>
      <c r="AQ118" s="284">
        <v>173</v>
      </c>
      <c r="AR118" s="284">
        <v>182</v>
      </c>
      <c r="AS118" s="284">
        <v>209</v>
      </c>
      <c r="AT118" s="284">
        <v>167</v>
      </c>
      <c r="AU118" s="284">
        <v>168</v>
      </c>
      <c r="AV118" s="284">
        <v>158</v>
      </c>
      <c r="AW118" s="284">
        <v>161</v>
      </c>
      <c r="AX118" s="284">
        <v>157</v>
      </c>
      <c r="AY118" s="284">
        <v>189</v>
      </c>
      <c r="AZ118" s="284">
        <v>211</v>
      </c>
      <c r="BA118" s="284">
        <v>174</v>
      </c>
      <c r="BB118" s="284">
        <v>165</v>
      </c>
      <c r="BC118" s="284">
        <v>176</v>
      </c>
      <c r="BD118" s="284">
        <v>222</v>
      </c>
      <c r="BE118"/>
      <c r="BF118"/>
      <c r="BG118"/>
      <c r="BH118"/>
    </row>
    <row r="119" spans="1:60" ht="12.75">
      <c r="A119" s="277">
        <v>115</v>
      </c>
      <c r="B119" s="278">
        <f t="shared" si="9"/>
      </c>
      <c r="C119" s="279" t="s">
        <v>196</v>
      </c>
      <c r="D119" s="280" t="s">
        <v>14</v>
      </c>
      <c r="E119" s="281">
        <f t="shared" si="10"/>
      </c>
      <c r="F119" s="282">
        <f t="shared" si="11"/>
        <v>0</v>
      </c>
      <c r="G119" s="283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/>
      <c r="BF119"/>
      <c r="BG119"/>
      <c r="BH119"/>
    </row>
    <row r="120" spans="1:60" ht="12.75">
      <c r="A120" s="277">
        <v>116</v>
      </c>
      <c r="B120" s="278">
        <f t="shared" si="9"/>
        <v>27</v>
      </c>
      <c r="C120" s="279" t="s">
        <v>197</v>
      </c>
      <c r="D120" s="280" t="s">
        <v>27</v>
      </c>
      <c r="E120" s="281">
        <f t="shared" si="10"/>
        <v>145.4</v>
      </c>
      <c r="F120" s="282">
        <f t="shared" si="11"/>
        <v>50</v>
      </c>
      <c r="G120" s="283">
        <v>150</v>
      </c>
      <c r="H120" s="284">
        <v>122</v>
      </c>
      <c r="I120" s="284">
        <v>125</v>
      </c>
      <c r="J120" s="284">
        <v>110</v>
      </c>
      <c r="K120" s="284">
        <v>124</v>
      </c>
      <c r="L120" s="284">
        <v>134</v>
      </c>
      <c r="M120" s="284">
        <v>139</v>
      </c>
      <c r="N120" s="284">
        <v>125</v>
      </c>
      <c r="O120" s="284">
        <v>131</v>
      </c>
      <c r="P120" s="284">
        <v>142</v>
      </c>
      <c r="Q120" s="284">
        <v>141</v>
      </c>
      <c r="R120" s="284">
        <v>145</v>
      </c>
      <c r="S120" s="284">
        <v>156</v>
      </c>
      <c r="T120" s="284">
        <v>158</v>
      </c>
      <c r="U120" s="284">
        <v>130</v>
      </c>
      <c r="V120" s="284">
        <v>106</v>
      </c>
      <c r="W120" s="284">
        <v>127</v>
      </c>
      <c r="X120" s="284">
        <v>157</v>
      </c>
      <c r="Y120" s="284">
        <v>153</v>
      </c>
      <c r="Z120" s="284">
        <v>145</v>
      </c>
      <c r="AA120" s="284">
        <v>145</v>
      </c>
      <c r="AB120" s="284">
        <v>164</v>
      </c>
      <c r="AC120" s="284">
        <v>161</v>
      </c>
      <c r="AD120" s="284">
        <v>116</v>
      </c>
      <c r="AE120" s="284">
        <v>169</v>
      </c>
      <c r="AF120" s="284">
        <v>159</v>
      </c>
      <c r="AG120" s="284">
        <v>147</v>
      </c>
      <c r="AH120" s="284">
        <v>184</v>
      </c>
      <c r="AI120" s="284">
        <v>135</v>
      </c>
      <c r="AJ120" s="284">
        <v>139</v>
      </c>
      <c r="AK120" s="284">
        <v>161</v>
      </c>
      <c r="AL120" s="284">
        <v>157</v>
      </c>
      <c r="AM120" s="284">
        <v>178</v>
      </c>
      <c r="AN120" s="284">
        <v>140</v>
      </c>
      <c r="AO120" s="284">
        <v>166</v>
      </c>
      <c r="AP120" s="284">
        <v>155</v>
      </c>
      <c r="AQ120" s="284">
        <v>119</v>
      </c>
      <c r="AR120" s="284">
        <v>158</v>
      </c>
      <c r="AS120" s="284">
        <v>152</v>
      </c>
      <c r="AT120" s="284">
        <v>180</v>
      </c>
      <c r="AU120" s="284">
        <v>141</v>
      </c>
      <c r="AV120" s="284">
        <v>122</v>
      </c>
      <c r="AW120" s="284">
        <v>181</v>
      </c>
      <c r="AX120" s="284">
        <v>166</v>
      </c>
      <c r="AY120" s="284">
        <v>107</v>
      </c>
      <c r="AZ120" s="284">
        <v>126</v>
      </c>
      <c r="BA120" s="284">
        <v>134</v>
      </c>
      <c r="BB120" s="284">
        <v>170</v>
      </c>
      <c r="BC120" s="284">
        <v>177</v>
      </c>
      <c r="BD120" s="284">
        <v>141</v>
      </c>
      <c r="BE120"/>
      <c r="BF120"/>
      <c r="BG120"/>
      <c r="BH120"/>
    </row>
    <row r="121" spans="1:60" ht="12.75">
      <c r="A121" s="277">
        <v>117</v>
      </c>
      <c r="B121" s="278">
        <f t="shared" si="9"/>
        <v>10</v>
      </c>
      <c r="C121" s="279" t="s">
        <v>86</v>
      </c>
      <c r="D121" s="280" t="s">
        <v>14</v>
      </c>
      <c r="E121" s="281">
        <f t="shared" si="10"/>
        <v>179.44444444444446</v>
      </c>
      <c r="F121" s="282">
        <f t="shared" si="11"/>
        <v>36</v>
      </c>
      <c r="G121" s="283">
        <v>169</v>
      </c>
      <c r="H121" s="284">
        <v>204</v>
      </c>
      <c r="I121" s="284">
        <v>175</v>
      </c>
      <c r="J121" s="284">
        <v>178</v>
      </c>
      <c r="K121" s="284">
        <v>206</v>
      </c>
      <c r="L121" s="284">
        <v>204</v>
      </c>
      <c r="M121" s="284">
        <v>135</v>
      </c>
      <c r="N121" s="284">
        <v>182</v>
      </c>
      <c r="O121" s="284">
        <v>170</v>
      </c>
      <c r="P121" s="284">
        <v>225</v>
      </c>
      <c r="Q121" s="284">
        <v>191</v>
      </c>
      <c r="R121" s="284">
        <v>209</v>
      </c>
      <c r="S121" s="284">
        <v>163</v>
      </c>
      <c r="T121" s="284">
        <v>195</v>
      </c>
      <c r="U121" s="284">
        <v>223</v>
      </c>
      <c r="V121" s="284">
        <v>122</v>
      </c>
      <c r="W121" s="284">
        <v>98</v>
      </c>
      <c r="X121" s="284">
        <v>196</v>
      </c>
      <c r="Y121" s="284">
        <v>171</v>
      </c>
      <c r="Z121" s="284">
        <v>156</v>
      </c>
      <c r="AA121" s="284">
        <v>222</v>
      </c>
      <c r="AB121" s="284">
        <v>128</v>
      </c>
      <c r="AC121" s="284">
        <v>190</v>
      </c>
      <c r="AD121" s="284">
        <v>154</v>
      </c>
      <c r="AE121" s="284">
        <v>204</v>
      </c>
      <c r="AF121" s="284">
        <v>236</v>
      </c>
      <c r="AG121" s="284">
        <v>173</v>
      </c>
      <c r="AH121" s="284">
        <v>161</v>
      </c>
      <c r="AI121" s="284">
        <v>224</v>
      </c>
      <c r="AJ121" s="284">
        <v>163</v>
      </c>
      <c r="AK121" s="284">
        <v>192</v>
      </c>
      <c r="AL121" s="284">
        <v>146</v>
      </c>
      <c r="AM121" s="284">
        <v>149</v>
      </c>
      <c r="AN121" s="284">
        <v>162</v>
      </c>
      <c r="AO121" s="284">
        <v>153</v>
      </c>
      <c r="AP121" s="284">
        <v>231</v>
      </c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/>
      <c r="BF121"/>
      <c r="BG121"/>
      <c r="BH121"/>
    </row>
    <row r="122" spans="1:60" ht="12.75">
      <c r="A122" s="277">
        <v>118</v>
      </c>
      <c r="B122" s="278">
        <f t="shared" si="9"/>
        <v>16</v>
      </c>
      <c r="C122" s="279" t="s">
        <v>90</v>
      </c>
      <c r="D122" s="280" t="s">
        <v>27</v>
      </c>
      <c r="E122" s="281">
        <f t="shared" si="10"/>
        <v>167.16</v>
      </c>
      <c r="F122" s="282">
        <f t="shared" si="11"/>
        <v>50</v>
      </c>
      <c r="G122" s="283">
        <v>173</v>
      </c>
      <c r="H122" s="284">
        <v>172</v>
      </c>
      <c r="I122" s="284">
        <v>162</v>
      </c>
      <c r="J122" s="284">
        <v>181</v>
      </c>
      <c r="K122" s="284">
        <v>170</v>
      </c>
      <c r="L122" s="284">
        <v>149</v>
      </c>
      <c r="M122" s="284">
        <v>213</v>
      </c>
      <c r="N122" s="284">
        <v>199</v>
      </c>
      <c r="O122" s="284">
        <v>183</v>
      </c>
      <c r="P122" s="284">
        <v>166</v>
      </c>
      <c r="Q122" s="284">
        <v>184</v>
      </c>
      <c r="R122" s="284">
        <v>112</v>
      </c>
      <c r="S122" s="284">
        <v>178</v>
      </c>
      <c r="T122" s="284">
        <v>152</v>
      </c>
      <c r="U122" s="284">
        <v>190</v>
      </c>
      <c r="V122" s="284">
        <v>141</v>
      </c>
      <c r="W122" s="284">
        <v>180</v>
      </c>
      <c r="X122" s="284">
        <v>168</v>
      </c>
      <c r="Y122" s="284">
        <v>158</v>
      </c>
      <c r="Z122" s="284">
        <v>172</v>
      </c>
      <c r="AA122" s="284">
        <v>209</v>
      </c>
      <c r="AB122" s="284">
        <v>148</v>
      </c>
      <c r="AC122" s="284">
        <v>187</v>
      </c>
      <c r="AD122" s="284">
        <v>204</v>
      </c>
      <c r="AE122" s="284">
        <v>155</v>
      </c>
      <c r="AF122" s="284">
        <v>156</v>
      </c>
      <c r="AG122" s="284">
        <v>156</v>
      </c>
      <c r="AH122" s="284">
        <v>160</v>
      </c>
      <c r="AI122" s="284">
        <v>170</v>
      </c>
      <c r="AJ122" s="284">
        <v>167</v>
      </c>
      <c r="AK122" s="284">
        <v>183</v>
      </c>
      <c r="AL122" s="284">
        <v>165</v>
      </c>
      <c r="AM122" s="284">
        <v>149</v>
      </c>
      <c r="AN122" s="284">
        <v>170</v>
      </c>
      <c r="AO122" s="284">
        <v>142</v>
      </c>
      <c r="AP122" s="284">
        <v>146</v>
      </c>
      <c r="AQ122" s="284">
        <v>158</v>
      </c>
      <c r="AR122" s="284">
        <v>183</v>
      </c>
      <c r="AS122" s="284">
        <v>172</v>
      </c>
      <c r="AT122" s="284">
        <v>149</v>
      </c>
      <c r="AU122" s="284">
        <v>203</v>
      </c>
      <c r="AV122" s="284">
        <v>129</v>
      </c>
      <c r="AW122" s="284">
        <v>171</v>
      </c>
      <c r="AX122" s="284">
        <v>169</v>
      </c>
      <c r="AY122" s="284">
        <v>160</v>
      </c>
      <c r="AZ122" s="284">
        <v>110</v>
      </c>
      <c r="BA122" s="284">
        <v>154</v>
      </c>
      <c r="BB122" s="284">
        <v>196</v>
      </c>
      <c r="BC122" s="284">
        <v>157</v>
      </c>
      <c r="BD122" s="284">
        <v>177</v>
      </c>
      <c r="BE122"/>
      <c r="BF122"/>
      <c r="BG122"/>
      <c r="BH122"/>
    </row>
    <row r="123" spans="1:60" ht="12.75">
      <c r="A123" s="277">
        <v>119</v>
      </c>
      <c r="B123" s="278">
        <f t="shared" si="9"/>
      </c>
      <c r="C123" s="279" t="s">
        <v>198</v>
      </c>
      <c r="D123" s="280" t="s">
        <v>14</v>
      </c>
      <c r="E123" s="281">
        <f t="shared" si="10"/>
      </c>
      <c r="F123" s="282">
        <f t="shared" si="11"/>
        <v>0</v>
      </c>
      <c r="G123" s="283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/>
      <c r="BF123"/>
      <c r="BG123"/>
      <c r="BH123"/>
    </row>
    <row r="124" spans="1:60" ht="12.75">
      <c r="A124" s="277">
        <v>120</v>
      </c>
      <c r="B124" s="278">
        <f t="shared" si="9"/>
        <v>12</v>
      </c>
      <c r="C124" s="279" t="s">
        <v>199</v>
      </c>
      <c r="D124" s="280" t="s">
        <v>14</v>
      </c>
      <c r="E124" s="281">
        <f t="shared" si="10"/>
        <v>175.93939393939394</v>
      </c>
      <c r="F124" s="282">
        <f t="shared" si="11"/>
        <v>33</v>
      </c>
      <c r="G124" s="283">
        <v>183</v>
      </c>
      <c r="H124" s="284">
        <v>206</v>
      </c>
      <c r="I124" s="284">
        <v>178</v>
      </c>
      <c r="J124" s="284">
        <v>183</v>
      </c>
      <c r="K124" s="284">
        <v>128</v>
      </c>
      <c r="L124" s="284">
        <v>156</v>
      </c>
      <c r="M124" s="284">
        <v>204</v>
      </c>
      <c r="N124" s="284">
        <v>169</v>
      </c>
      <c r="O124" s="284">
        <v>168</v>
      </c>
      <c r="P124" s="284">
        <v>181</v>
      </c>
      <c r="Q124" s="284">
        <v>189</v>
      </c>
      <c r="R124" s="284">
        <v>195</v>
      </c>
      <c r="S124" s="284">
        <v>156</v>
      </c>
      <c r="T124" s="284">
        <v>214</v>
      </c>
      <c r="U124" s="284">
        <v>169</v>
      </c>
      <c r="V124" s="284">
        <v>164</v>
      </c>
      <c r="W124" s="284">
        <v>208</v>
      </c>
      <c r="X124" s="284">
        <v>158</v>
      </c>
      <c r="Y124" s="284">
        <v>175</v>
      </c>
      <c r="Z124" s="284">
        <v>167</v>
      </c>
      <c r="AA124" s="284">
        <v>226</v>
      </c>
      <c r="AB124" s="284">
        <v>155</v>
      </c>
      <c r="AC124" s="284">
        <v>167</v>
      </c>
      <c r="AD124" s="284">
        <v>164</v>
      </c>
      <c r="AE124" s="284">
        <v>184</v>
      </c>
      <c r="AF124" s="284">
        <v>206</v>
      </c>
      <c r="AG124" s="284">
        <v>142</v>
      </c>
      <c r="AH124" s="284">
        <v>137</v>
      </c>
      <c r="AI124" s="284">
        <v>187</v>
      </c>
      <c r="AJ124" s="284">
        <v>147</v>
      </c>
      <c r="AK124" s="284">
        <v>176</v>
      </c>
      <c r="AL124" s="284">
        <v>202</v>
      </c>
      <c r="AM124" s="284">
        <v>162</v>
      </c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/>
      <c r="BF124"/>
      <c r="BG124"/>
      <c r="BH124"/>
    </row>
    <row r="125" spans="1:60" ht="12.75">
      <c r="A125" s="277">
        <v>121</v>
      </c>
      <c r="B125" s="278">
        <f t="shared" si="9"/>
        <v>3</v>
      </c>
      <c r="C125" s="279" t="s">
        <v>49</v>
      </c>
      <c r="D125" s="280" t="s">
        <v>14</v>
      </c>
      <c r="E125" s="281">
        <f t="shared" si="10"/>
        <v>192.46</v>
      </c>
      <c r="F125" s="282">
        <f t="shared" si="11"/>
        <v>50</v>
      </c>
      <c r="G125" s="283">
        <v>191</v>
      </c>
      <c r="H125" s="284">
        <v>236</v>
      </c>
      <c r="I125" s="284">
        <v>214</v>
      </c>
      <c r="J125" s="284">
        <v>186</v>
      </c>
      <c r="K125" s="284">
        <v>163</v>
      </c>
      <c r="L125" s="284">
        <v>188</v>
      </c>
      <c r="M125" s="284">
        <v>178</v>
      </c>
      <c r="N125" s="284">
        <v>157</v>
      </c>
      <c r="O125" s="284">
        <v>192</v>
      </c>
      <c r="P125" s="284">
        <v>179</v>
      </c>
      <c r="Q125" s="284">
        <v>211</v>
      </c>
      <c r="R125" s="284">
        <v>206</v>
      </c>
      <c r="S125" s="284">
        <v>179</v>
      </c>
      <c r="T125" s="284">
        <v>195</v>
      </c>
      <c r="U125" s="284">
        <v>190</v>
      </c>
      <c r="V125" s="284">
        <v>213</v>
      </c>
      <c r="W125" s="284">
        <v>233</v>
      </c>
      <c r="X125" s="284">
        <v>234</v>
      </c>
      <c r="Y125" s="284">
        <v>171</v>
      </c>
      <c r="Z125" s="284">
        <v>134</v>
      </c>
      <c r="AA125" s="284">
        <v>166</v>
      </c>
      <c r="AB125" s="284">
        <v>200</v>
      </c>
      <c r="AC125" s="284">
        <v>191</v>
      </c>
      <c r="AD125" s="284">
        <v>226</v>
      </c>
      <c r="AE125" s="284">
        <v>205</v>
      </c>
      <c r="AF125" s="284">
        <v>192</v>
      </c>
      <c r="AG125" s="284">
        <v>135</v>
      </c>
      <c r="AH125" s="284">
        <v>235</v>
      </c>
      <c r="AI125" s="284">
        <v>218</v>
      </c>
      <c r="AJ125" s="284">
        <v>208</v>
      </c>
      <c r="AK125" s="284">
        <v>170</v>
      </c>
      <c r="AL125" s="284">
        <v>193</v>
      </c>
      <c r="AM125" s="284">
        <v>182</v>
      </c>
      <c r="AN125" s="284">
        <v>183</v>
      </c>
      <c r="AO125" s="284">
        <v>180</v>
      </c>
      <c r="AP125" s="284">
        <v>189</v>
      </c>
      <c r="AQ125" s="284">
        <v>174</v>
      </c>
      <c r="AR125" s="284">
        <v>201</v>
      </c>
      <c r="AS125" s="284">
        <v>172</v>
      </c>
      <c r="AT125" s="284">
        <v>202</v>
      </c>
      <c r="AU125" s="284">
        <v>129</v>
      </c>
      <c r="AV125" s="284">
        <v>276</v>
      </c>
      <c r="AW125" s="284">
        <v>233</v>
      </c>
      <c r="AX125" s="284">
        <v>209</v>
      </c>
      <c r="AY125" s="284">
        <v>201</v>
      </c>
      <c r="AZ125" s="284">
        <v>202</v>
      </c>
      <c r="BA125" s="284">
        <v>160</v>
      </c>
      <c r="BB125" s="284">
        <v>179</v>
      </c>
      <c r="BC125" s="284">
        <v>196</v>
      </c>
      <c r="BD125" s="284">
        <v>166</v>
      </c>
      <c r="BE125"/>
      <c r="BF125"/>
      <c r="BG125"/>
      <c r="BH125"/>
    </row>
    <row r="126" spans="1:60" ht="12.75">
      <c r="A126" s="277">
        <v>122</v>
      </c>
      <c r="B126" s="278">
        <f t="shared" si="9"/>
        <v>5</v>
      </c>
      <c r="C126" s="279" t="s">
        <v>200</v>
      </c>
      <c r="D126" s="280" t="s">
        <v>14</v>
      </c>
      <c r="E126" s="281">
        <f t="shared" si="10"/>
        <v>190</v>
      </c>
      <c r="F126" s="282">
        <f t="shared" si="11"/>
        <v>12</v>
      </c>
      <c r="G126" s="283">
        <v>195</v>
      </c>
      <c r="H126" s="284">
        <v>201</v>
      </c>
      <c r="I126" s="284">
        <v>181</v>
      </c>
      <c r="J126" s="284">
        <v>191</v>
      </c>
      <c r="K126" s="284">
        <v>175</v>
      </c>
      <c r="L126" s="284">
        <v>180</v>
      </c>
      <c r="M126" s="284">
        <v>155</v>
      </c>
      <c r="N126" s="284">
        <v>213</v>
      </c>
      <c r="O126" s="284">
        <v>214</v>
      </c>
      <c r="P126" s="284">
        <v>186</v>
      </c>
      <c r="Q126" s="284">
        <v>164</v>
      </c>
      <c r="R126" s="284">
        <v>225</v>
      </c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/>
      <c r="BF126"/>
      <c r="BG126"/>
      <c r="BH126"/>
    </row>
    <row r="127" spans="1:60" ht="12.75">
      <c r="A127" s="277">
        <v>123</v>
      </c>
      <c r="B127" s="278">
        <f t="shared" si="9"/>
        <v>18</v>
      </c>
      <c r="C127" s="279" t="s">
        <v>201</v>
      </c>
      <c r="D127" s="280" t="s">
        <v>14</v>
      </c>
      <c r="E127" s="281">
        <f t="shared" si="10"/>
        <v>162.25</v>
      </c>
      <c r="F127" s="282">
        <f t="shared" si="11"/>
        <v>4</v>
      </c>
      <c r="G127" s="283">
        <v>135</v>
      </c>
      <c r="H127" s="284">
        <v>160</v>
      </c>
      <c r="I127" s="284">
        <v>180</v>
      </c>
      <c r="J127" s="284">
        <v>174</v>
      </c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/>
      <c r="BF127"/>
      <c r="BG127"/>
      <c r="BH127"/>
    </row>
    <row r="129" spans="7:17" ht="12.75"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2009-06-28T20:17:20Z</dcterms:created>
  <dcterms:modified xsi:type="dcterms:W3CDTF">2009-06-28T20:35:18Z</dcterms:modified>
  <cp:category/>
  <cp:version/>
  <cp:contentType/>
  <cp:contentStatus/>
</cp:coreProperties>
</file>